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aec\папка обмена\"/>
    </mc:Choice>
  </mc:AlternateContent>
  <bookViews>
    <workbookView xWindow="-120" yWindow="-120" windowWidth="29040" windowHeight="15840"/>
  </bookViews>
  <sheets>
    <sheet name="Місцеві суди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11" i="1" l="1"/>
  <c r="G9" i="1" l="1"/>
  <c r="E24" i="1" l="1"/>
  <c r="E20" i="1"/>
  <c r="E25" i="1"/>
  <c r="E21" i="1"/>
  <c r="E14" i="1"/>
  <c r="E22" i="1"/>
  <c r="E18" i="1"/>
  <c r="E17" i="1"/>
  <c r="E15" i="1"/>
  <c r="E9" i="1" l="1"/>
  <c r="D9" i="1"/>
</calcChain>
</file>

<file path=xl/sharedStrings.xml><?xml version="1.0" encoding="utf-8"?>
<sst xmlns="http://schemas.openxmlformats.org/spreadsheetml/2006/main" count="23" uniqueCount="22">
  <si>
    <t>Назва суду</t>
  </si>
  <si>
    <t xml:space="preserve">Посади </t>
  </si>
  <si>
    <t>Фактична чисельність працівників, яким нараховано заробітну плату протягом           2024 р.  (одиниць)</t>
  </si>
  <si>
    <t>АПАРАТ всього</t>
  </si>
  <si>
    <t xml:space="preserve">у т.ч. </t>
  </si>
  <si>
    <t>Керівництво (керівник органу, секретаріату/апарату, та їх заступники)</t>
  </si>
  <si>
    <t xml:space="preserve">Керівники самостійних підрозділів та їх заступники (департаменту, служби, самостійного управління, самостійного відділу, самостійного сектору) </t>
  </si>
  <si>
    <t xml:space="preserve">Керівники  та їх заступники підрозділи у складі департаменту, служби, самостійного управління, відділу </t>
  </si>
  <si>
    <t>Головний спеціаліст, головний консультант</t>
  </si>
  <si>
    <t>Провідний спеціаліст, старший судовий розпорядник, старший секретар суду, консультант суду, секретар судового засідання</t>
  </si>
  <si>
    <t>з них:</t>
  </si>
  <si>
    <t>секретарі судового засідання</t>
  </si>
  <si>
    <t>Спеціаліст, судовий розпорядник, секретар суду, консультант</t>
  </si>
  <si>
    <t>судові розпорядники</t>
  </si>
  <si>
    <t>Працівники , які виконують функції з обслуговування</t>
  </si>
  <si>
    <t xml:space="preserve">Працівники патронатної служби, всього  </t>
  </si>
  <si>
    <t xml:space="preserve">з них: </t>
  </si>
  <si>
    <t>помічники суддів</t>
  </si>
  <si>
    <t>Робітники</t>
  </si>
  <si>
    <r>
      <t xml:space="preserve">Середній розмір заробітної плати та стимулюючих виплат </t>
    </r>
    <r>
      <rPr>
        <b/>
        <u/>
        <sz val="10"/>
        <color theme="1"/>
        <rFont val="Times New Roman"/>
        <family val="1"/>
        <charset val="204"/>
      </rPr>
      <t>за травень 2024 року</t>
    </r>
    <r>
      <rPr>
        <b/>
        <sz val="10"/>
        <color theme="1"/>
        <rFont val="Times New Roman"/>
        <family val="1"/>
        <charset val="204"/>
      </rPr>
      <t xml:space="preserve">  працівників апарату</t>
    </r>
    <r>
      <rPr>
        <b/>
        <u/>
        <sz val="10"/>
        <color theme="1"/>
        <rFont val="Times New Roman"/>
        <family val="1"/>
        <charset val="204"/>
      </rPr>
      <t xml:space="preserve"> 
місцевих загальних судів Полтавської області </t>
    </r>
    <r>
      <rPr>
        <b/>
        <sz val="10"/>
        <color theme="1"/>
        <rFont val="Times New Roman"/>
        <family val="1"/>
        <charset val="204"/>
      </rPr>
      <t>згідно з інформацією про фактичні видатки на оплату праці</t>
    </r>
    <r>
      <rPr>
        <b/>
        <u/>
        <sz val="10"/>
        <color theme="1"/>
        <rFont val="Times New Roman"/>
        <family val="1"/>
        <charset val="204"/>
      </rPr>
      <t xml:space="preserve"> </t>
    </r>
  </si>
  <si>
    <r>
      <t xml:space="preserve">Середній розмір заробітної плати (грн) </t>
    </r>
    <r>
      <rPr>
        <b/>
        <i/>
        <sz val="9"/>
        <color theme="1"/>
        <rFont val="Times New Roman"/>
        <family val="1"/>
        <charset val="204"/>
      </rPr>
      <t>за звітний місяць</t>
    </r>
    <r>
      <rPr>
        <i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                    2024 р.</t>
    </r>
  </si>
  <si>
    <r>
      <t xml:space="preserve">Середній відсоток стимулюючих виплат </t>
    </r>
    <r>
      <rPr>
        <b/>
        <i/>
        <sz val="9"/>
        <color theme="1"/>
        <rFont val="Times New Roman"/>
        <family val="1"/>
        <charset val="204"/>
      </rPr>
      <t xml:space="preserve">за  звітний місяць </t>
    </r>
    <r>
      <rPr>
        <sz val="9"/>
        <color theme="1"/>
        <rFont val="Times New Roman"/>
        <family val="1"/>
        <charset val="204"/>
      </rPr>
      <t>2024 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</si>
</sst>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7" fillId="2" borderId="1" xfId="0" applyFont="1" applyFill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5" fillId="0" borderId="1" xfId="0" applyFont="1" applyBorder="1" applyAlignment="1" applyProtection="1">
      <alignment vertical="center" wrapText="1"/>
      <protection hidden="1"/>
    </xf>
    <xf numFmtId="4" fontId="5" fillId="0" borderId="1" xfId="0" applyNumberFormat="1" applyFont="1" applyBorder="1" applyAlignment="1" applyProtection="1">
      <alignment vertical="center" wrapText="1"/>
      <protection hidden="1"/>
    </xf>
    <xf numFmtId="0" fontId="5" fillId="2" borderId="1" xfId="0" applyFont="1" applyFill="1" applyBorder="1" applyAlignment="1" applyProtection="1">
      <alignment vertical="center" wrapText="1"/>
      <protection hidden="1"/>
    </xf>
    <xf numFmtId="4" fontId="5" fillId="2" borderId="1" xfId="0" applyNumberFormat="1" applyFont="1" applyFill="1" applyBorder="1" applyAlignment="1" applyProtection="1">
      <alignment vertical="center" wrapText="1"/>
      <protection hidden="1"/>
    </xf>
    <xf numFmtId="0" fontId="6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 applyProtection="1">
      <alignment vertical="center" wrapText="1"/>
      <protection hidden="1"/>
    </xf>
    <xf numFmtId="4" fontId="5" fillId="0" borderId="2" xfId="0" applyNumberFormat="1" applyFont="1" applyBorder="1" applyAlignment="1" applyProtection="1">
      <alignment vertical="center" wrapText="1"/>
      <protection hidden="1"/>
    </xf>
    <xf numFmtId="0" fontId="5" fillId="0" borderId="1" xfId="0" applyFont="1" applyFill="1" applyBorder="1" applyAlignment="1" applyProtection="1">
      <alignment vertical="center" wrapText="1"/>
      <protection hidden="1"/>
    </xf>
    <xf numFmtId="3" fontId="6" fillId="0" borderId="0" xfId="0" applyNumberFormat="1" applyFont="1" applyFill="1" applyAlignment="1" applyProtection="1">
      <alignment vertical="center" wrapText="1"/>
      <protection hidden="1"/>
    </xf>
    <xf numFmtId="4" fontId="5" fillId="0" borderId="1" xfId="0" applyNumberFormat="1" applyFont="1" applyBorder="1" applyProtection="1">
      <protection hidden="1"/>
    </xf>
    <xf numFmtId="0" fontId="5" fillId="0" borderId="1" xfId="0" applyNumberFormat="1" applyFont="1" applyBorder="1" applyProtection="1">
      <protection hidden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G27"/>
  <sheetViews>
    <sheetView tabSelected="1" topLeftCell="A7" workbookViewId="0">
      <selection activeCell="B5" sqref="B5:F25"/>
    </sheetView>
  </sheetViews>
  <sheetFormatPr defaultRowHeight="14.4" x14ac:dyDescent="0.3"/>
  <cols>
    <col min="2" max="2" width="13" customWidth="1"/>
    <col min="3" max="3" width="36.109375" customWidth="1"/>
    <col min="4" max="4" width="17.5546875" customWidth="1"/>
    <col min="5" max="5" width="16.88671875" customWidth="1"/>
    <col min="6" max="6" width="17" customWidth="1"/>
    <col min="7" max="7" width="12.5546875" hidden="1" customWidth="1"/>
  </cols>
  <sheetData>
    <row r="5" spans="2:7" ht="40.5" customHeight="1" x14ac:dyDescent="0.3">
      <c r="B5" s="22" t="s">
        <v>19</v>
      </c>
      <c r="C5" s="22"/>
      <c r="D5" s="22"/>
      <c r="E5" s="22"/>
      <c r="F5" s="22"/>
      <c r="G5" s="1"/>
    </row>
    <row r="6" spans="2:7" x14ac:dyDescent="0.3">
      <c r="B6" s="23" t="s">
        <v>0</v>
      </c>
      <c r="C6" s="23" t="s">
        <v>1</v>
      </c>
      <c r="D6" s="23" t="s">
        <v>2</v>
      </c>
      <c r="E6" s="23" t="s">
        <v>20</v>
      </c>
      <c r="F6" s="24" t="s">
        <v>21</v>
      </c>
      <c r="G6" s="1"/>
    </row>
    <row r="7" spans="2:7" x14ac:dyDescent="0.3">
      <c r="B7" s="23"/>
      <c r="C7" s="23"/>
      <c r="D7" s="23"/>
      <c r="E7" s="23"/>
      <c r="F7" s="24"/>
      <c r="G7" s="1"/>
    </row>
    <row r="8" spans="2:7" ht="39.75" customHeight="1" x14ac:dyDescent="0.3">
      <c r="B8" s="23"/>
      <c r="C8" s="23"/>
      <c r="D8" s="23"/>
      <c r="E8" s="23"/>
      <c r="F8" s="24"/>
      <c r="G8" s="1"/>
    </row>
    <row r="9" spans="2:7" x14ac:dyDescent="0.3">
      <c r="B9" s="2"/>
      <c r="C9" s="3" t="s">
        <v>3</v>
      </c>
      <c r="D9" s="16">
        <f>D11+D12+D13+D14+D15+D18+D21+D22+D25</f>
        <v>685</v>
      </c>
      <c r="E9" s="18">
        <f>AVERAGE(E11,E14:E15,E18,E21:E22,E25)</f>
        <v>16902.690915329167</v>
      </c>
      <c r="F9" s="19">
        <f>AVERAGE(F11,F14:F15,F18,F21:F22,F25)</f>
        <v>0</v>
      </c>
      <c r="G9" s="17">
        <f>G11+G14+G15+G18+G21+G22+G25</f>
        <v>11930200</v>
      </c>
    </row>
    <row r="10" spans="2:7" x14ac:dyDescent="0.3">
      <c r="B10" s="4"/>
      <c r="C10" s="6" t="s">
        <v>4</v>
      </c>
      <c r="D10" s="10"/>
      <c r="E10" s="11"/>
      <c r="F10" s="11"/>
      <c r="G10" s="17"/>
    </row>
    <row r="11" spans="2:7" ht="22.8" x14ac:dyDescent="0.3">
      <c r="B11" s="4"/>
      <c r="C11" s="3" t="s">
        <v>5</v>
      </c>
      <c r="D11" s="16">
        <v>59</v>
      </c>
      <c r="E11" s="9">
        <f>G11/D11</f>
        <v>33850.847457627118</v>
      </c>
      <c r="F11" s="16">
        <v>0</v>
      </c>
      <c r="G11" s="17">
        <v>1997200</v>
      </c>
    </row>
    <row r="12" spans="2:7" ht="45.6" x14ac:dyDescent="0.3">
      <c r="B12" s="4"/>
      <c r="C12" s="3" t="s">
        <v>6</v>
      </c>
      <c r="D12" s="8"/>
      <c r="E12" s="9"/>
      <c r="F12" s="16"/>
      <c r="G12" s="17"/>
    </row>
    <row r="13" spans="2:7" ht="34.200000000000003" x14ac:dyDescent="0.3">
      <c r="B13" s="5"/>
      <c r="C13" s="3" t="s">
        <v>7</v>
      </c>
      <c r="D13" s="8"/>
      <c r="E13" s="9"/>
      <c r="F13" s="16"/>
      <c r="G13" s="17"/>
    </row>
    <row r="14" spans="2:7" x14ac:dyDescent="0.3">
      <c r="B14" s="4"/>
      <c r="C14" s="3" t="s">
        <v>8</v>
      </c>
      <c r="D14" s="16">
        <v>44</v>
      </c>
      <c r="E14" s="9">
        <f>G14/D14</f>
        <v>12615.90909090909</v>
      </c>
      <c r="F14" s="16">
        <v>0</v>
      </c>
      <c r="G14" s="17">
        <v>555100</v>
      </c>
    </row>
    <row r="15" spans="2:7" ht="45.6" x14ac:dyDescent="0.3">
      <c r="B15" s="4"/>
      <c r="C15" s="3" t="s">
        <v>9</v>
      </c>
      <c r="D15" s="16">
        <v>224</v>
      </c>
      <c r="E15" s="9">
        <f t="shared" ref="E15" si="0">G15/D15</f>
        <v>15432.589285714286</v>
      </c>
      <c r="F15" s="16">
        <v>0</v>
      </c>
      <c r="G15" s="17">
        <v>3456900</v>
      </c>
    </row>
    <row r="16" spans="2:7" x14ac:dyDescent="0.3">
      <c r="B16" s="4"/>
      <c r="C16" s="6" t="s">
        <v>10</v>
      </c>
      <c r="D16" s="10"/>
      <c r="E16" s="11"/>
      <c r="F16" s="11"/>
      <c r="G16" s="17"/>
    </row>
    <row r="17" spans="2:7" x14ac:dyDescent="0.3">
      <c r="B17" s="4"/>
      <c r="C17" s="3" t="s">
        <v>11</v>
      </c>
      <c r="D17" s="16">
        <v>170</v>
      </c>
      <c r="E17" s="9">
        <f>G17/D17</f>
        <v>14215.882352941177</v>
      </c>
      <c r="F17" s="16">
        <v>0</v>
      </c>
      <c r="G17" s="17">
        <v>2416700</v>
      </c>
    </row>
    <row r="18" spans="2:7" ht="22.8" x14ac:dyDescent="0.3">
      <c r="B18" s="4"/>
      <c r="C18" s="3" t="s">
        <v>12</v>
      </c>
      <c r="D18" s="16">
        <v>110</v>
      </c>
      <c r="E18" s="9">
        <f>G18/D18</f>
        <v>13107.272727272728</v>
      </c>
      <c r="F18" s="16">
        <v>0</v>
      </c>
      <c r="G18" s="17">
        <v>1441800</v>
      </c>
    </row>
    <row r="19" spans="2:7" x14ac:dyDescent="0.3">
      <c r="B19" s="4"/>
      <c r="C19" s="6" t="s">
        <v>10</v>
      </c>
      <c r="D19" s="10"/>
      <c r="E19" s="11"/>
      <c r="F19" s="11"/>
      <c r="G19" s="17"/>
    </row>
    <row r="20" spans="2:7" x14ac:dyDescent="0.3">
      <c r="B20" s="4"/>
      <c r="C20" s="3" t="s">
        <v>13</v>
      </c>
      <c r="D20" s="16">
        <v>16</v>
      </c>
      <c r="E20" s="9">
        <f>G20/D20</f>
        <v>10181.25</v>
      </c>
      <c r="F20" s="16">
        <v>0</v>
      </c>
      <c r="G20" s="17">
        <v>162900</v>
      </c>
    </row>
    <row r="21" spans="2:7" ht="22.8" x14ac:dyDescent="0.3">
      <c r="B21" s="4"/>
      <c r="C21" s="3" t="s">
        <v>14</v>
      </c>
      <c r="D21" s="16">
        <v>46</v>
      </c>
      <c r="E21" s="9">
        <f t="shared" ref="E21:E22" si="1">G21/D21</f>
        <v>10667.391304347826</v>
      </c>
      <c r="F21" s="16">
        <v>0</v>
      </c>
      <c r="G21" s="17">
        <v>490700</v>
      </c>
    </row>
    <row r="22" spans="2:7" x14ac:dyDescent="0.3">
      <c r="B22" s="4"/>
      <c r="C22" s="3" t="s">
        <v>15</v>
      </c>
      <c r="D22" s="16">
        <v>161</v>
      </c>
      <c r="E22" s="9">
        <f t="shared" si="1"/>
        <v>22083.850931677018</v>
      </c>
      <c r="F22" s="16">
        <v>0</v>
      </c>
      <c r="G22" s="17">
        <v>3555500</v>
      </c>
    </row>
    <row r="23" spans="2:7" x14ac:dyDescent="0.3">
      <c r="B23" s="4"/>
      <c r="C23" s="6" t="s">
        <v>16</v>
      </c>
      <c r="D23" s="10"/>
      <c r="E23" s="11"/>
      <c r="F23" s="11"/>
      <c r="G23" s="17"/>
    </row>
    <row r="24" spans="2:7" x14ac:dyDescent="0.3">
      <c r="B24" s="4"/>
      <c r="C24" s="3" t="s">
        <v>17</v>
      </c>
      <c r="D24" s="16">
        <v>160</v>
      </c>
      <c r="E24" s="9">
        <f>G24/D24</f>
        <v>22163.75</v>
      </c>
      <c r="F24" s="16">
        <v>0</v>
      </c>
      <c r="G24" s="17">
        <v>3546200</v>
      </c>
    </row>
    <row r="25" spans="2:7" x14ac:dyDescent="0.3">
      <c r="B25" s="4"/>
      <c r="C25" s="3" t="s">
        <v>18</v>
      </c>
      <c r="D25" s="16">
        <v>41</v>
      </c>
      <c r="E25" s="9">
        <f>G25/D25</f>
        <v>10560.975609756097</v>
      </c>
      <c r="F25" s="16">
        <v>0</v>
      </c>
      <c r="G25" s="17">
        <v>433000</v>
      </c>
    </row>
    <row r="26" spans="2:7" x14ac:dyDescent="0.3">
      <c r="B26" s="12"/>
      <c r="C26" s="13"/>
      <c r="D26" s="14"/>
      <c r="E26" s="15"/>
      <c r="F26" s="14"/>
      <c r="G26" s="7"/>
    </row>
    <row r="27" spans="2:7" ht="21" customHeight="1" x14ac:dyDescent="0.3">
      <c r="B27" s="20"/>
      <c r="C27" s="21"/>
      <c r="D27" s="21"/>
      <c r="E27" s="21"/>
      <c r="F27" s="21"/>
    </row>
  </sheetData>
  <sheetProtection algorithmName="SHA-512" hashValue="gbkMmJxczZEikGtWEQKFVm6B7/5u254qR6elhtTrk82/9F/Dyy2EXfhoXVHAoUizyvb7GxBIUN51tQTucEp3CQ==" saltValue="Hzj63mLZQiRDSJTupU6WtA==" spinCount="100000" sheet="1" objects="1" scenarios="1"/>
  <mergeCells count="7">
    <mergeCell ref="B27:F27"/>
    <mergeCell ref="B5:F5"/>
    <mergeCell ref="B6:B8"/>
    <mergeCell ref="C6:C8"/>
    <mergeCell ref="D6:D8"/>
    <mergeCell ref="E6:E8"/>
    <mergeCell ref="F6:F8"/>
  </mergeCells>
  <pageMargins left="0.9055118110236221" right="0.51181102362204722" top="0.74803149606299213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Місцеві суди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Сергій Віталійович Губка</dc:creator>
  <cp:lastModifiedBy>shevchenko</cp:lastModifiedBy>
  <cp:lastPrinted>2024-06-06T11:24:57Z</cp:lastPrinted>
  <dcterms:created xsi:type="dcterms:W3CDTF">2015-06-05T18:19:34Z</dcterms:created>
  <dcterms:modified xsi:type="dcterms:W3CDTF">2024-06-06T11:25:00Z</dcterms:modified>
</cp:coreProperties>
</file>