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ec\папка обмена\Зарплатний відділ\ДСАУ 2024\Інформація на сайт про середню зп і премію до 10 числа\Квітень\"/>
    </mc:Choice>
  </mc:AlternateContent>
  <bookViews>
    <workbookView xWindow="-120" yWindow="-120" windowWidth="29040" windowHeight="15840"/>
  </bookViews>
  <sheets>
    <sheet name="Місцеві суди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9" i="1" l="1"/>
  <c r="E24" i="1" l="1"/>
  <c r="E20" i="1"/>
  <c r="E25" i="1"/>
  <c r="E21" i="1"/>
  <c r="E14" i="1"/>
  <c r="E22" i="1"/>
  <c r="E18" i="1"/>
  <c r="E17" i="1"/>
  <c r="E15" i="1"/>
  <c r="E9" i="1" l="1"/>
  <c r="D9" i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<sst xmlns="http://schemas.openxmlformats.org/spreadsheetml/2006/main" count="23" uniqueCount="22">
  <si>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</si>
  <si>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</si>
  <si>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</si>
  <si>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</si>
  <si>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</si>
  <si>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</si>
  <si>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</si>
  <si>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</si>
  <si>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</si>
  <si>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</si>
  <si>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</si>
  <si>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</si>
  <si>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</si>
  <si>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</si>
  <si>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</si>
  <si>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</si>
  <si>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</si>
  <si>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</si>
  <si>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</si>
  <si>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</si>
  <si>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</si>
  <si>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квітень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</si>
</sst>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" fontId="5" fillId="2" borderId="1" xfId="0" applyNumberFormat="1" applyFont="1" applyFill="1" applyBorder="1" applyAlignment="1" applyProtection="1">
      <alignment vertical="center" wrapText="1"/>
      <protection hidden="1"/>
    </xf>
    <xf numFmtId="4" fontId="5" fillId="0" borderId="0" xfId="0" applyNumberFormat="1" applyFont="1" applyProtection="1">
      <protection hidden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" fontId="1" fillId="0" borderId="0" xfId="0" applyNumberFormat="1" applyFont="1" applyFill="1" applyAlignment="1" applyProtection="1">
      <alignment vertical="center" wrapText="1"/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workbookViewId="0">
      <selection activeCell="H12" sqref="H12"/>
    </sheetView>
  </sheetViews>
  <sheetFormatPr defaultRowHeight="14.4" x14ac:dyDescent="0.3"/>
  <cols>
    <col min="2" max="2" width="13" customWidth="1"/>
    <col min="3" max="3" width="36.109375" customWidth="1"/>
    <col min="4" max="4" width="17.5546875" customWidth="1"/>
    <col min="5" max="5" width="20.44140625" customWidth="1"/>
    <col min="6" max="6" width="19.44140625" customWidth="1"/>
    <col min="7" max="7" width="10.44140625" hidden="1" customWidth="1"/>
  </cols>
  <sheetData>
    <row r="5" spans="2:7" ht="40.5" customHeight="1" x14ac:dyDescent="0.3">
      <c r="B5" s="21" t="s">
        <v>21</v>
      </c>
      <c r="C5" s="21"/>
      <c r="D5" s="21"/>
      <c r="E5" s="21"/>
      <c r="F5" s="21"/>
      <c r="G5" s="1"/>
    </row>
    <row r="6" spans="2:7" x14ac:dyDescent="0.3">
      <c r="B6" s="22" t="s">
        <v>0</v>
      </c>
      <c r="C6" s="22" t="s">
        <v>1</v>
      </c>
      <c r="D6" s="22" t="s">
        <v>2</v>
      </c>
      <c r="E6" s="22" t="s">
        <v>3</v>
      </c>
      <c r="F6" s="23" t="s">
        <v>4</v>
      </c>
      <c r="G6" s="1"/>
    </row>
    <row r="7" spans="2:7" x14ac:dyDescent="0.3">
      <c r="B7" s="22"/>
      <c r="C7" s="22"/>
      <c r="D7" s="22"/>
      <c r="E7" s="22"/>
      <c r="F7" s="23"/>
      <c r="G7" s="1"/>
    </row>
    <row r="8" spans="2:7" ht="39.75" customHeight="1" x14ac:dyDescent="0.3">
      <c r="B8" s="22"/>
      <c r="C8" s="22"/>
      <c r="D8" s="22"/>
      <c r="E8" s="22"/>
      <c r="F8" s="23"/>
      <c r="G8" s="1"/>
    </row>
    <row r="9" spans="2:7" x14ac:dyDescent="0.3">
      <c r="B9" s="2"/>
      <c r="C9" s="3" t="s">
        <v>5</v>
      </c>
      <c r="D9" s="17">
        <f>D11+D12+D13+D14+D15+D18+D21+D22+D25</f>
        <v>691</v>
      </c>
      <c r="E9" s="12">
        <f>AVERAGE(E11,E14:E15,E18,E21:E22,E25)</f>
        <v>16628.452632833756</v>
      </c>
      <c r="F9" s="17">
        <v>5</v>
      </c>
      <c r="G9" s="18">
        <f>G11+G14+G15+G18+G21+G22+G25</f>
        <v>11298700</v>
      </c>
    </row>
    <row r="10" spans="2:7" x14ac:dyDescent="0.3">
      <c r="B10" s="4"/>
      <c r="C10" s="6" t="s">
        <v>6</v>
      </c>
      <c r="D10" s="10"/>
      <c r="E10" s="11"/>
      <c r="F10" s="11"/>
      <c r="G10" s="18"/>
    </row>
    <row r="11" spans="2:7" ht="22.8" x14ac:dyDescent="0.3">
      <c r="B11" s="4"/>
      <c r="C11" s="3" t="s">
        <v>7</v>
      </c>
      <c r="D11" s="17">
        <v>59</v>
      </c>
      <c r="E11" s="9">
        <f>G11/D11</f>
        <v>37059.322033898308</v>
      </c>
      <c r="F11" s="17">
        <v>5</v>
      </c>
      <c r="G11" s="18">
        <v>2186500</v>
      </c>
    </row>
    <row r="12" spans="2:7" ht="45.6" x14ac:dyDescent="0.3">
      <c r="B12" s="4"/>
      <c r="C12" s="3" t="s">
        <v>8</v>
      </c>
      <c r="D12" s="8"/>
      <c r="E12" s="9"/>
      <c r="F12" s="17"/>
      <c r="G12" s="18"/>
    </row>
    <row r="13" spans="2:7" ht="34.200000000000003" x14ac:dyDescent="0.3">
      <c r="B13" s="5"/>
      <c r="C13" s="3" t="s">
        <v>9</v>
      </c>
      <c r="D13" s="8"/>
      <c r="E13" s="9"/>
      <c r="F13" s="17"/>
      <c r="G13" s="18"/>
    </row>
    <row r="14" spans="2:7" x14ac:dyDescent="0.3">
      <c r="B14" s="4"/>
      <c r="C14" s="3" t="s">
        <v>10</v>
      </c>
      <c r="D14" s="17">
        <v>39</v>
      </c>
      <c r="E14" s="9">
        <f>G14/D14</f>
        <v>15258.974358974359</v>
      </c>
      <c r="F14" s="17">
        <v>5</v>
      </c>
      <c r="G14" s="18">
        <v>595100</v>
      </c>
    </row>
    <row r="15" spans="2:7" ht="45.6" x14ac:dyDescent="0.3">
      <c r="B15" s="4"/>
      <c r="C15" s="3" t="s">
        <v>11</v>
      </c>
      <c r="D15" s="17">
        <v>235</v>
      </c>
      <c r="E15" s="9">
        <f t="shared" ref="E15" si="0">G15/D15</f>
        <v>13527.234042553191</v>
      </c>
      <c r="F15" s="17">
        <v>5</v>
      </c>
      <c r="G15" s="18">
        <v>3178900</v>
      </c>
    </row>
    <row r="16" spans="2:7" x14ac:dyDescent="0.3">
      <c r="B16" s="4"/>
      <c r="C16" s="6" t="s">
        <v>12</v>
      </c>
      <c r="D16" s="10"/>
      <c r="E16" s="11"/>
      <c r="F16" s="11"/>
      <c r="G16" s="18"/>
    </row>
    <row r="17" spans="2:7" x14ac:dyDescent="0.3">
      <c r="B17" s="4"/>
      <c r="C17" s="3" t="s">
        <v>13</v>
      </c>
      <c r="D17" s="17">
        <v>172</v>
      </c>
      <c r="E17" s="9">
        <f>G17/D17</f>
        <v>13034.302325581395</v>
      </c>
      <c r="F17" s="17">
        <v>5</v>
      </c>
      <c r="G17" s="18">
        <v>2241900</v>
      </c>
    </row>
    <row r="18" spans="2:7" ht="22.8" x14ac:dyDescent="0.3">
      <c r="B18" s="4"/>
      <c r="C18" s="3" t="s">
        <v>14</v>
      </c>
      <c r="D18" s="17">
        <v>108</v>
      </c>
      <c r="E18" s="9">
        <f>G18/D18</f>
        <v>11839.814814814816</v>
      </c>
      <c r="F18" s="17">
        <v>5</v>
      </c>
      <c r="G18" s="18">
        <v>1278700</v>
      </c>
    </row>
    <row r="19" spans="2:7" x14ac:dyDescent="0.3">
      <c r="B19" s="4"/>
      <c r="C19" s="6" t="s">
        <v>12</v>
      </c>
      <c r="D19" s="10"/>
      <c r="E19" s="11"/>
      <c r="F19" s="11"/>
      <c r="G19" s="18"/>
    </row>
    <row r="20" spans="2:7" x14ac:dyDescent="0.3">
      <c r="B20" s="4"/>
      <c r="C20" s="3" t="s">
        <v>15</v>
      </c>
      <c r="D20" s="17">
        <v>14</v>
      </c>
      <c r="E20" s="9">
        <f>G20/D20</f>
        <v>14650</v>
      </c>
      <c r="F20" s="17">
        <v>5</v>
      </c>
      <c r="G20" s="18">
        <v>205100</v>
      </c>
    </row>
    <row r="21" spans="2:7" ht="22.8" x14ac:dyDescent="0.3">
      <c r="B21" s="4"/>
      <c r="C21" s="3" t="s">
        <v>16</v>
      </c>
      <c r="D21" s="17">
        <v>47</v>
      </c>
      <c r="E21" s="9">
        <f t="shared" ref="E21:E22" si="1">G21/D21</f>
        <v>9521.2765957446809</v>
      </c>
      <c r="F21" s="17">
        <v>5</v>
      </c>
      <c r="G21" s="18">
        <v>447500</v>
      </c>
    </row>
    <row r="22" spans="2:7" x14ac:dyDescent="0.3">
      <c r="B22" s="4"/>
      <c r="C22" s="3" t="s">
        <v>17</v>
      </c>
      <c r="D22" s="17">
        <v>161</v>
      </c>
      <c r="E22" s="9">
        <f t="shared" si="1"/>
        <v>20049.689440993789</v>
      </c>
      <c r="F22" s="17">
        <v>5</v>
      </c>
      <c r="G22" s="18">
        <v>3228000</v>
      </c>
    </row>
    <row r="23" spans="2:7" x14ac:dyDescent="0.3">
      <c r="B23" s="4"/>
      <c r="C23" s="6" t="s">
        <v>18</v>
      </c>
      <c r="D23" s="10"/>
      <c r="E23" s="11"/>
      <c r="F23" s="11"/>
      <c r="G23" s="18"/>
    </row>
    <row r="24" spans="2:7" x14ac:dyDescent="0.3">
      <c r="B24" s="4"/>
      <c r="C24" s="3" t="s">
        <v>19</v>
      </c>
      <c r="D24" s="17">
        <v>160</v>
      </c>
      <c r="E24" s="9">
        <f>G24/D24</f>
        <v>20030.625</v>
      </c>
      <c r="F24" s="17">
        <v>5</v>
      </c>
      <c r="G24" s="18">
        <v>3204900</v>
      </c>
    </row>
    <row r="25" spans="2:7" x14ac:dyDescent="0.3">
      <c r="B25" s="4"/>
      <c r="C25" s="3" t="s">
        <v>20</v>
      </c>
      <c r="D25" s="17">
        <v>42</v>
      </c>
      <c r="E25" s="9">
        <f>G25/D25</f>
        <v>9142.8571428571431</v>
      </c>
      <c r="F25" s="17">
        <v>5</v>
      </c>
      <c r="G25" s="18">
        <v>384000</v>
      </c>
    </row>
    <row r="26" spans="2:7" x14ac:dyDescent="0.3">
      <c r="B26" s="13"/>
      <c r="C26" s="14"/>
      <c r="D26" s="15"/>
      <c r="E26" s="16"/>
      <c r="F26" s="15"/>
      <c r="G26" s="7"/>
    </row>
    <row r="27" spans="2:7" ht="21" customHeight="1" x14ac:dyDescent="0.3">
      <c r="B27" s="19"/>
      <c r="C27" s="20"/>
      <c r="D27" s="20"/>
      <c r="E27" s="20"/>
      <c r="F27" s="20"/>
    </row>
  </sheetData>
  <sheetProtection algorithmName="SHA-512" hashValue="HCKPC0yauMROmiBK43vx/qVda9JDtXyCUtQd5HXy1EcmzJajSlkvH4O0rCxQD1z9CaRdyH49fkuKfubn7o3rag==" saltValue="T/dwO+atqYO4fekRwqXQNA==" spinCount="100000" sheet="1" objects="1" scenarios="1"/>
  <mergeCells count="7">
    <mergeCell ref="B27:F27"/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Місцеві суди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shevchenko</cp:lastModifiedBy>
  <cp:lastPrinted>2024-03-15T09:04:11Z</cp:lastPrinted>
  <dcterms:created xsi:type="dcterms:W3CDTF">2015-06-05T18:19:34Z</dcterms:created>
  <dcterms:modified xsi:type="dcterms:W3CDTF">2024-05-15T10:29:16Z</dcterms:modified>
</cp:coreProperties>
</file>