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ad\папка обміну\Загальні файли (ZAEC)\Зарплатний відділ\ДСАУ 2024\Інформація на сайт про середню зп і премію до 10 числа\Вересень\"/>
    </mc:Choice>
  </mc:AlternateContent>
  <bookViews>
    <workbookView xWindow="-120" yWindow="-120" windowWidth="29040" windowHeight="15840"/>
  </bookViews>
  <sheets>
    <sheet name="Місцеві суди" sheetId="1" r:id="rId1"/>
  </sheets>
  <definedNames>
    <definedName name="_xlnm.Print_Area" localSheetId="0">'Місцеві суди'!$J$11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E24" i="1"/>
  <c r="E21" i="1"/>
  <c r="E22" i="1"/>
  <c r="E20" i="1"/>
  <c r="E18" i="1"/>
  <c r="E17" i="1"/>
  <c r="E14" i="1"/>
  <c r="E15" i="1"/>
  <c r="E11" i="1"/>
  <c r="E9" i="1" s="1"/>
  <c r="F9" i="1" l="1"/>
  <c r="G9" i="1" l="1"/>
</calcChain>
</file>

<file path=xl/sharedStrings.xml><?xml version="1.0" encoding="utf-8"?>
<sst xmlns="http://schemas.openxmlformats.org/spreadsheetml/2006/main" count="23" uniqueCount="22">
  <si>
    <t>Назва суду</t>
  </si>
  <si>
    <t xml:space="preserve">Посади </t>
  </si>
  <si>
    <t>Фактична чисельність працівників, яким нараховано заробітну плату протягом           2024 р.  (одиниць)</t>
  </si>
  <si>
    <t>АПАРАТ всього</t>
  </si>
  <si>
    <t xml:space="preserve">у т.ч. </t>
  </si>
  <si>
    <t>Керівництво (керівник органу, секретаріату/апарату, та їх заступники)</t>
  </si>
  <si>
    <t xml:space="preserve">Керівники самостійних підрозділів та їх заступники (департаменту, служби, самостійного управління, самостійного відділу, самостійного сектору) </t>
  </si>
  <si>
    <t xml:space="preserve">Керівники  та їх заступники підрозділи у складі департаменту, служби, самостійного управління, відділу </t>
  </si>
  <si>
    <t>Головний спеціаліст, головний консультант</t>
  </si>
  <si>
    <t>Провідний спеціаліст, старший судовий розпорядник, старший секретар суду, консультант суду, секретар судового засідання</t>
  </si>
  <si>
    <t>з них:</t>
  </si>
  <si>
    <t>секретарі судового засідання</t>
  </si>
  <si>
    <t>Спеціаліст, судовий розпорядник, секретар суду, консультант</t>
  </si>
  <si>
    <t>судові розпорядники</t>
  </si>
  <si>
    <t>Працівники , які виконують функції з обслуговування</t>
  </si>
  <si>
    <t xml:space="preserve">Працівники патронатної служби, всього  </t>
  </si>
  <si>
    <t xml:space="preserve">з них: </t>
  </si>
  <si>
    <t>помічники суддів</t>
  </si>
  <si>
    <t>Робітники</t>
  </si>
  <si>
    <r>
      <t xml:space="preserve">Середній розмір заробітної плати (грн) </t>
    </r>
    <r>
      <rPr>
        <b/>
        <i/>
        <sz val="9"/>
        <color theme="1"/>
        <rFont val="Times New Roman"/>
        <family val="1"/>
        <charset val="204"/>
      </rPr>
      <t>за звітний місяць</t>
    </r>
    <r>
      <rPr>
        <i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                    2024 р.</t>
    </r>
  </si>
  <si>
    <r>
      <t xml:space="preserve">Середній відсоток стимулюючих виплат </t>
    </r>
    <r>
      <rPr>
        <b/>
        <i/>
        <sz val="9"/>
        <color theme="1"/>
        <rFont val="Times New Roman"/>
        <family val="1"/>
        <charset val="204"/>
      </rPr>
      <t xml:space="preserve">за  звітний місяць </t>
    </r>
    <r>
      <rPr>
        <sz val="9"/>
        <color theme="1"/>
        <rFont val="Times New Roman"/>
        <family val="1"/>
        <charset val="204"/>
      </rPr>
      <t>2024 р.</t>
    </r>
  </si>
  <si>
    <r>
      <t xml:space="preserve">Середній розмір заробітної плати та стимулюючих виплат </t>
    </r>
    <r>
      <rPr>
        <b/>
        <u/>
        <sz val="10"/>
        <color theme="1"/>
        <rFont val="Times New Roman"/>
        <family val="1"/>
        <charset val="204"/>
      </rPr>
      <t>за вересень 2024 року</t>
    </r>
    <r>
      <rPr>
        <b/>
        <sz val="10"/>
        <color theme="1"/>
        <rFont val="Times New Roman"/>
        <family val="1"/>
        <charset val="204"/>
      </rPr>
      <t xml:space="preserve">  працівників апарату</t>
    </r>
    <r>
      <rPr>
        <b/>
        <u/>
        <sz val="10"/>
        <color theme="1"/>
        <rFont val="Times New Roman"/>
        <family val="1"/>
        <charset val="204"/>
      </rPr>
      <t xml:space="preserve"> 
місцевих загальних судів Полтавської області </t>
    </r>
    <r>
      <rPr>
        <b/>
        <sz val="10"/>
        <color theme="1"/>
        <rFont val="Times New Roman"/>
        <family val="1"/>
        <charset val="204"/>
      </rPr>
      <t>згідно з інформацією про фактичні видатки на оплату праці</t>
    </r>
    <r>
      <rPr>
        <b/>
        <u/>
        <sz val="10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</si>
</sst>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vertical="top"/>
    </xf>
    <xf numFmtId="0" fontId="7" fillId="2" borderId="1" xfId="0" applyFont="1" applyFill="1" applyBorder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0" fontId="6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5" fillId="0" borderId="2" xfId="0" applyFont="1" applyBorder="1" applyAlignment="1" applyProtection="1">
      <alignment vertical="center" wrapText="1"/>
      <protection hidden="1"/>
    </xf>
    <xf numFmtId="4" fontId="5" fillId="0" borderId="2" xfId="0" applyNumberFormat="1" applyFont="1" applyBorder="1" applyAlignment="1" applyProtection="1">
      <alignment vertical="center" wrapText="1"/>
      <protection hidden="1"/>
    </xf>
    <xf numFmtId="3" fontId="6" fillId="0" borderId="0" xfId="0" applyNumberFormat="1" applyFont="1" applyFill="1" applyAlignment="1" applyProtection="1">
      <alignment vertical="center" wrapText="1"/>
      <protection hidden="1"/>
    </xf>
    <xf numFmtId="9" fontId="5" fillId="0" borderId="1" xfId="0" applyNumberFormat="1" applyFont="1" applyBorder="1" applyProtection="1">
      <protection hidden="1"/>
    </xf>
    <xf numFmtId="9" fontId="5" fillId="2" borderId="1" xfId="0" applyNumberFormat="1" applyFont="1" applyFill="1" applyBorder="1" applyAlignment="1" applyProtection="1">
      <alignment vertical="center" wrapText="1"/>
      <protection hidden="1"/>
    </xf>
    <xf numFmtId="9" fontId="5" fillId="0" borderId="1" xfId="0" applyNumberFormat="1" applyFont="1" applyFill="1" applyBorder="1" applyAlignment="1" applyProtection="1">
      <alignment vertical="center" wrapText="1"/>
      <protection hidden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4" fontId="5" fillId="0" borderId="1" xfId="0" applyNumberFormat="1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4" fontId="5" fillId="2" borderId="1" xfId="0" applyNumberFormat="1" applyFont="1" applyFill="1" applyBorder="1" applyAlignment="1" applyProtection="1">
      <alignment horizontal="center" vertical="center" wrapText="1"/>
      <protection hidden="1"/>
    </xf>
    <xf numFmtId="4" fontId="5" fillId="0" borderId="1" xfId="0" applyNumberFormat="1" applyFont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G27"/>
  <sheetViews>
    <sheetView tabSelected="1" zoomScale="130" zoomScaleNormal="130" workbookViewId="0">
      <selection activeCell="J11" sqref="J11"/>
    </sheetView>
  </sheetViews>
  <sheetFormatPr defaultRowHeight="15" x14ac:dyDescent="0.25"/>
  <cols>
    <col min="2" max="2" width="13" customWidth="1"/>
    <col min="3" max="3" width="36.140625" customWidth="1"/>
    <col min="4" max="4" width="17.5703125" customWidth="1"/>
    <col min="5" max="5" width="16.85546875" customWidth="1"/>
    <col min="6" max="6" width="17" customWidth="1"/>
    <col min="7" max="7" width="0.140625" customWidth="1"/>
  </cols>
  <sheetData>
    <row r="5" spans="2:7" ht="40.5" customHeight="1" x14ac:dyDescent="0.25">
      <c r="B5" s="18" t="s">
        <v>21</v>
      </c>
      <c r="C5" s="18"/>
      <c r="D5" s="18"/>
      <c r="E5" s="18"/>
      <c r="F5" s="18"/>
      <c r="G5" s="1"/>
    </row>
    <row r="6" spans="2:7" x14ac:dyDescent="0.25">
      <c r="B6" s="19" t="s">
        <v>0</v>
      </c>
      <c r="C6" s="19" t="s">
        <v>1</v>
      </c>
      <c r="D6" s="19" t="s">
        <v>2</v>
      </c>
      <c r="E6" s="19" t="s">
        <v>19</v>
      </c>
      <c r="F6" s="20" t="s">
        <v>20</v>
      </c>
      <c r="G6" s="1"/>
    </row>
    <row r="7" spans="2:7" x14ac:dyDescent="0.25">
      <c r="B7" s="19"/>
      <c r="C7" s="19"/>
      <c r="D7" s="19"/>
      <c r="E7" s="19"/>
      <c r="F7" s="20"/>
      <c r="G7" s="1"/>
    </row>
    <row r="8" spans="2:7" ht="39.75" customHeight="1" x14ac:dyDescent="0.25">
      <c r="B8" s="19"/>
      <c r="C8" s="19"/>
      <c r="D8" s="19"/>
      <c r="E8" s="19"/>
      <c r="F8" s="20"/>
      <c r="G8" s="1"/>
    </row>
    <row r="9" spans="2:7" x14ac:dyDescent="0.25">
      <c r="B9" s="2"/>
      <c r="C9" s="3" t="s">
        <v>3</v>
      </c>
      <c r="D9" s="21">
        <v>704</v>
      </c>
      <c r="E9" s="22">
        <f>AVERAGE(E11,E14:E15,E18,E21:E22,E25)</f>
        <v>16070.727845781732</v>
      </c>
      <c r="F9" s="13">
        <f>AVERAGE(F11,F14:F15,F18,F21:F22,F25)</f>
        <v>0</v>
      </c>
      <c r="G9" s="12">
        <f>G11+G14+G15+G18+G21+G22+G25</f>
        <v>11504345.41</v>
      </c>
    </row>
    <row r="10" spans="2:7" x14ac:dyDescent="0.25">
      <c r="B10" s="4"/>
      <c r="C10" s="6" t="s">
        <v>4</v>
      </c>
      <c r="D10" s="23"/>
      <c r="E10" s="24"/>
      <c r="F10" s="14"/>
      <c r="G10" s="12"/>
    </row>
    <row r="11" spans="2:7" ht="24" x14ac:dyDescent="0.25">
      <c r="B11" s="4"/>
      <c r="C11" s="3" t="s">
        <v>5</v>
      </c>
      <c r="D11" s="21">
        <v>58</v>
      </c>
      <c r="E11" s="25">
        <f>G11/D11</f>
        <v>31943.012413793105</v>
      </c>
      <c r="F11" s="15">
        <v>0</v>
      </c>
      <c r="G11" s="12">
        <v>1852694.7200000002</v>
      </c>
    </row>
    <row r="12" spans="2:7" ht="48" x14ac:dyDescent="0.25">
      <c r="B12" s="4"/>
      <c r="C12" s="3" t="s">
        <v>6</v>
      </c>
      <c r="D12" s="21"/>
      <c r="E12" s="25"/>
      <c r="F12" s="15"/>
      <c r="G12" s="12"/>
    </row>
    <row r="13" spans="2:7" ht="36" x14ac:dyDescent="0.25">
      <c r="B13" s="5"/>
      <c r="C13" s="3" t="s">
        <v>7</v>
      </c>
      <c r="D13" s="21"/>
      <c r="E13" s="25"/>
      <c r="F13" s="15"/>
      <c r="G13" s="12"/>
    </row>
    <row r="14" spans="2:7" ht="24" x14ac:dyDescent="0.25">
      <c r="B14" s="4"/>
      <c r="C14" s="3" t="s">
        <v>8</v>
      </c>
      <c r="D14" s="21">
        <v>47</v>
      </c>
      <c r="E14" s="25">
        <f t="shared" ref="E12:E15" si="0">G14/D14</f>
        <v>14441.861914893618</v>
      </c>
      <c r="F14" s="15">
        <v>0</v>
      </c>
      <c r="G14" s="12">
        <v>678767.51</v>
      </c>
    </row>
    <row r="15" spans="2:7" ht="48" x14ac:dyDescent="0.25">
      <c r="B15" s="4"/>
      <c r="C15" s="3" t="s">
        <v>9</v>
      </c>
      <c r="D15" s="21">
        <v>233</v>
      </c>
      <c r="E15" s="25">
        <f t="shared" si="0"/>
        <v>14705.311502145923</v>
      </c>
      <c r="F15" s="15">
        <v>0</v>
      </c>
      <c r="G15" s="12">
        <v>3426337.58</v>
      </c>
    </row>
    <row r="16" spans="2:7" x14ac:dyDescent="0.25">
      <c r="B16" s="4"/>
      <c r="C16" s="6" t="s">
        <v>10</v>
      </c>
      <c r="D16" s="23"/>
      <c r="E16" s="24"/>
      <c r="F16" s="14"/>
      <c r="G16" s="12"/>
    </row>
    <row r="17" spans="2:7" x14ac:dyDescent="0.25">
      <c r="B17" s="4"/>
      <c r="C17" s="3" t="s">
        <v>11</v>
      </c>
      <c r="D17" s="21">
        <v>181</v>
      </c>
      <c r="E17" s="25">
        <f>G17/D17</f>
        <v>14802.973038674034</v>
      </c>
      <c r="F17" s="15">
        <v>0</v>
      </c>
      <c r="G17" s="12">
        <v>2679338.12</v>
      </c>
    </row>
    <row r="18" spans="2:7" ht="24" x14ac:dyDescent="0.25">
      <c r="B18" s="4"/>
      <c r="C18" s="3" t="s">
        <v>12</v>
      </c>
      <c r="D18" s="21">
        <v>113</v>
      </c>
      <c r="E18" s="25">
        <f>G18/D18</f>
        <v>12032.219203539824</v>
      </c>
      <c r="F18" s="15">
        <v>0</v>
      </c>
      <c r="G18" s="12">
        <v>1359640.77</v>
      </c>
    </row>
    <row r="19" spans="2:7" x14ac:dyDescent="0.25">
      <c r="B19" s="4"/>
      <c r="C19" s="6" t="s">
        <v>10</v>
      </c>
      <c r="D19" s="23"/>
      <c r="E19" s="24"/>
      <c r="F19" s="14"/>
      <c r="G19" s="12"/>
    </row>
    <row r="20" spans="2:7" x14ac:dyDescent="0.25">
      <c r="B20" s="4"/>
      <c r="C20" s="3" t="s">
        <v>13</v>
      </c>
      <c r="D20" s="21">
        <v>19</v>
      </c>
      <c r="E20" s="25">
        <f>G20/D20</f>
        <v>13007.52947368421</v>
      </c>
      <c r="F20" s="15">
        <v>0</v>
      </c>
      <c r="G20" s="12">
        <v>247143.06</v>
      </c>
    </row>
    <row r="21" spans="2:7" ht="24" x14ac:dyDescent="0.25">
      <c r="B21" s="4"/>
      <c r="C21" s="3" t="s">
        <v>14</v>
      </c>
      <c r="D21" s="21">
        <v>44</v>
      </c>
      <c r="E21" s="25">
        <f t="shared" ref="E21:E22" si="1">G21/D21</f>
        <v>10346.465227272727</v>
      </c>
      <c r="F21" s="15">
        <v>0</v>
      </c>
      <c r="G21" s="12">
        <v>455244.47</v>
      </c>
    </row>
    <row r="22" spans="2:7" x14ac:dyDescent="0.25">
      <c r="B22" s="4"/>
      <c r="C22" s="3" t="s">
        <v>15</v>
      </c>
      <c r="D22" s="21">
        <v>168</v>
      </c>
      <c r="E22" s="25">
        <f t="shared" si="1"/>
        <v>20012.481488095236</v>
      </c>
      <c r="F22" s="15">
        <v>0</v>
      </c>
      <c r="G22" s="12">
        <v>3362096.8899999997</v>
      </c>
    </row>
    <row r="23" spans="2:7" x14ac:dyDescent="0.25">
      <c r="B23" s="4"/>
      <c r="C23" s="6" t="s">
        <v>16</v>
      </c>
      <c r="D23" s="23"/>
      <c r="E23" s="24"/>
      <c r="F23" s="14"/>
      <c r="G23" s="12"/>
    </row>
    <row r="24" spans="2:7" ht="15" customHeight="1" x14ac:dyDescent="0.25">
      <c r="B24" s="4"/>
      <c r="C24" s="3" t="s">
        <v>17</v>
      </c>
      <c r="D24" s="21">
        <v>168</v>
      </c>
      <c r="E24" s="25">
        <f>G24/D24</f>
        <v>20012.481488095236</v>
      </c>
      <c r="F24" s="15">
        <v>0</v>
      </c>
      <c r="G24" s="12">
        <v>3362096.8899999997</v>
      </c>
    </row>
    <row r="25" spans="2:7" x14ac:dyDescent="0.25">
      <c r="B25" s="4"/>
      <c r="C25" s="3" t="s">
        <v>18</v>
      </c>
      <c r="D25" s="21">
        <v>41</v>
      </c>
      <c r="E25" s="25">
        <f>G25/D25</f>
        <v>9013.7431707317064</v>
      </c>
      <c r="F25" s="15">
        <v>0</v>
      </c>
      <c r="G25" s="12">
        <v>369563.47</v>
      </c>
    </row>
    <row r="26" spans="2:7" x14ac:dyDescent="0.25">
      <c r="B26" s="8"/>
      <c r="C26" s="9"/>
      <c r="D26" s="10"/>
      <c r="E26" s="11"/>
      <c r="F26" s="10"/>
      <c r="G26" s="7"/>
    </row>
    <row r="27" spans="2:7" ht="21" customHeight="1" x14ac:dyDescent="0.25">
      <c r="B27" s="16"/>
      <c r="C27" s="17"/>
      <c r="D27" s="17"/>
      <c r="E27" s="17"/>
      <c r="F27" s="17"/>
    </row>
  </sheetData>
  <sheetProtection sheet="1" selectLockedCells="1" selectUnlockedCells="1"/>
  <mergeCells count="6">
    <mergeCell ref="B5:F5"/>
    <mergeCell ref="B6:B8"/>
    <mergeCell ref="C6:C8"/>
    <mergeCell ref="D6:D8"/>
    <mergeCell ref="E6:E8"/>
    <mergeCell ref="F6:F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Місцеві суди</vt:lpstr>
      <vt:lpstr>'Місцеві суди'!Область_печати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Сергій Віталійович Губка</dc:creator>
  <cp:lastModifiedBy>Ірина Олександрівна Найдьонова</cp:lastModifiedBy>
  <cp:lastPrinted>2024-03-15T09:04:11Z</cp:lastPrinted>
  <dcterms:created xsi:type="dcterms:W3CDTF">2015-06-05T18:19:34Z</dcterms:created>
  <dcterms:modified xsi:type="dcterms:W3CDTF">2024-10-09T08:23:36Z</dcterms:modified>
</cp:coreProperties>
</file>