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<sst xmlns="http://schemas.openxmlformats.org/spreadsheetml/2006/main" count="131" uniqueCount="106">
  <si>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</si>
  <si>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</si>
  <si>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</si>
  <si>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</si>
  <si>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</si>
  <si>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</si>
  <si>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</si>
  <si>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</si>
  <si>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</si>
  <si>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</si>
  <si>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</si>
  <si>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</si>
  <si>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</si>
  <si>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</si>
  <si>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</si>
  <si>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</si>
  <si>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</si>
  <si>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</si>
  <si>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</si>
  <si>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</si>
  <si>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</si>
  <si>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</si>
  <si>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</si>
  <si>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</si>
  <si>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</si>
  <si>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</si>
  <si>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</si>
  <si>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</si>
  <si>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</si>
  <si>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</si>
  <si>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</si>
  <si>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</si>
  <si>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</si>
  <si>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</si>
  <si>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</si>
  <si>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</si>
  <si>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</si>
  <si>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</si>
  <si>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</si>
  <si>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</si>
  <si>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</si>
  <si>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</si>
  <si>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</si>
  <si>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</si>
  <si>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</si>
  <si>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</si>
  <si>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</si>
  <si>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</si>
  <si>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</si>
  <si>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</si>
  <si>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</si>
  <si>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</si>
  <si>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</si>
  <si>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</si>
  <si>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</si>
  <si>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</si>
  <si>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</si>
  <si>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</si>
  <si>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</si>
  <si>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</si>
  <si>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</si>
  <si>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</si>
  <si>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</si>
  <si>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</si>
  <si>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</si>
  <si>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</si>
  <si>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</si>
  <si>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</si>
  <si>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</si>
  <si>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</si>
  <si>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</si>
  <si>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</si>
  <si>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</si>
  <si>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</si>
  <si>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</si>
  <si>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</si>
  <si>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</si>
  <si>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</si>
  <si>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</si>
  <si>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</si>
  <si>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</si>
  <si>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</si>
  <si>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</si>
  <si>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</si>
  <si>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</si>
  <si>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</si>
  <si>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</si>
  <si>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</si>
  <si>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</si>
  <si>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</si>
  <si>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</si>
  <si>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</si>
  <si>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</si>
  <si>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</si>
  <si>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</si>
  <si>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</si>
  <si>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І.О. Клочко</t>
  </si>
  <si>
    <t>В.В. Щербина</t>
  </si>
  <si>
    <t>(0532)56-96-03</t>
  </si>
  <si>
    <t>statistic@pl.court.gov.ua</t>
  </si>
  <si>
    <t>16 січня 2018 року</t>
  </si>
  <si>
    <t>2017 рік</t>
  </si>
  <si>
    <t>ТУ ДСА України в Полтавській областi</t>
  </si>
  <si>
    <t xml:space="preserve">Місцезнаходження: </t>
  </si>
  <si>
    <t>36039. Полтавська область.м. Полтава</t>
  </si>
  <si>
    <t>вул. Сінна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</si>
</sst>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22779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28601</v>
      </c>
      <c r="B16" s="88">
        <v>1106710410</v>
      </c>
      <c r="C16" s="88">
        <v>505</v>
      </c>
      <c r="D16" s="88">
        <v>43353843</v>
      </c>
      <c r="E16" s="89">
        <v>69</v>
      </c>
      <c r="F16" s="88">
        <v>4832</v>
      </c>
      <c r="G16" s="89">
        <v>18408397</v>
      </c>
      <c r="H16" s="88">
        <v>159</v>
      </c>
      <c r="I16" s="88">
        <v>2255760</v>
      </c>
      <c r="J16" s="88">
        <v>2390</v>
      </c>
      <c r="K16" s="88">
        <v>329</v>
      </c>
      <c r="L16" s="88">
        <v>1598175</v>
      </c>
      <c r="M16" s="88">
        <v>9685</v>
      </c>
      <c r="N16" s="88">
        <v>5718438</v>
      </c>
      <c r="O16" s="88">
        <v>1136</v>
      </c>
      <c r="P16" s="88">
        <v>2037078</v>
      </c>
    </row>
    <row r="17" spans="1:15" ht="39.75" customHeight="1">
      <c r="A17" s="59">
        <v>46</v>
      </c>
      <c r="B17" s="59">
        <v>46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&amp;L8314F61C&amp;CФорма № Зведений- 4 (МС), Підрозділ: ТУ ДСА України в Полтавській областi,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29363881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8835832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1093284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669719</v>
      </c>
      <c r="L11" s="104"/>
      <c r="M11" s="104"/>
      <c r="N11" s="104"/>
      <c r="R11">
        <f>'Роз.3'!E7</f>
        <v>5669820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432038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391969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13849417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7209723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535510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182120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>
        <v>24262</v>
      </c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&amp;L8314F61C&amp;CФорма № Зведений- 4 (МС), Підрозділ: ТУ ДСА України в Полтавській областi,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1093284</v>
      </c>
      <c r="E7" s="86">
        <f>SUM(E8:E20)</f>
        <v>5669820</v>
      </c>
      <c r="F7" s="86">
        <f>SUM(F8:F20)</f>
        <v>432038</v>
      </c>
      <c r="G7" s="86">
        <f>SUM(G8:G20)</f>
        <v>391969</v>
      </c>
      <c r="H7" s="86">
        <f>SUM(H8:H20)</f>
        <v>13849417</v>
      </c>
      <c r="I7" s="86">
        <f>SUM(I8:I20)</f>
        <v>7209723</v>
      </c>
      <c r="J7" s="86">
        <f>SUM(J8:J20)</f>
        <v>535510</v>
      </c>
      <c r="K7" s="86">
        <f>SUM(K8:K20)</f>
        <v>182120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66931</v>
      </c>
      <c r="E8" s="87">
        <v>125385</v>
      </c>
      <c r="F8" s="87"/>
      <c r="G8" s="87"/>
      <c r="H8" s="87">
        <v>206173</v>
      </c>
      <c r="I8" s="87">
        <v>6499</v>
      </c>
      <c r="J8" s="87">
        <v>69630</v>
      </c>
      <c r="K8" s="87">
        <v>1803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120137</v>
      </c>
      <c r="E9" s="88">
        <v>527886</v>
      </c>
      <c r="F9" s="88">
        <v>8139</v>
      </c>
      <c r="G9" s="88">
        <v>50302</v>
      </c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>
        <v>2975</v>
      </c>
      <c r="E10" s="88">
        <v>1020344</v>
      </c>
      <c r="F10" s="88"/>
      <c r="G10" s="88"/>
      <c r="H10" s="88"/>
      <c r="I10" s="88">
        <v>13692</v>
      </c>
      <c r="J10" s="88">
        <v>1592</v>
      </c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77848</v>
      </c>
      <c r="E11" s="88">
        <v>135478</v>
      </c>
      <c r="F11" s="88">
        <v>6810</v>
      </c>
      <c r="G11" s="88">
        <v>9369</v>
      </c>
      <c r="H11" s="88">
        <v>21599</v>
      </c>
      <c r="I11" s="88">
        <v>93320</v>
      </c>
      <c r="J11" s="88">
        <v>691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16714</v>
      </c>
      <c r="E12" s="88">
        <v>693893</v>
      </c>
      <c r="F12" s="88"/>
      <c r="G12" s="88"/>
      <c r="H12" s="88">
        <v>420572</v>
      </c>
      <c r="I12" s="88"/>
      <c r="J12" s="88">
        <v>1681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>
        <v>1330</v>
      </c>
      <c r="E13" s="88"/>
      <c r="F13" s="88">
        <v>29280</v>
      </c>
      <c r="G13" s="88"/>
      <c r="H13" s="88">
        <v>380609</v>
      </c>
      <c r="I13" s="88">
        <v>29595</v>
      </c>
      <c r="J13" s="88">
        <v>31561</v>
      </c>
      <c r="K13" s="88">
        <v>10846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6405</v>
      </c>
      <c r="E14" s="88">
        <v>213514</v>
      </c>
      <c r="F14" s="88">
        <v>18118</v>
      </c>
      <c r="G14" s="88"/>
      <c r="H14" s="88">
        <v>284910</v>
      </c>
      <c r="I14" s="88">
        <v>649626</v>
      </c>
      <c r="J14" s="88">
        <v>177232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70729</v>
      </c>
      <c r="E15" s="88">
        <v>1671587</v>
      </c>
      <c r="F15" s="88"/>
      <c r="G15" s="88"/>
      <c r="H15" s="88">
        <v>1200</v>
      </c>
      <c r="I15" s="88">
        <v>7000</v>
      </c>
      <c r="J15" s="88">
        <v>5984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266765</v>
      </c>
      <c r="E16" s="88">
        <v>1197323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88630</v>
      </c>
      <c r="E17" s="88">
        <v>3324</v>
      </c>
      <c r="F17" s="88">
        <v>1959</v>
      </c>
      <c r="G17" s="88"/>
      <c r="H17" s="88"/>
      <c r="I17" s="88"/>
      <c r="J17" s="88">
        <v>2040</v>
      </c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22833</v>
      </c>
      <c r="E18" s="88">
        <v>77195</v>
      </c>
      <c r="F18" s="88"/>
      <c r="G18" s="88">
        <v>17752</v>
      </c>
      <c r="H18" s="88"/>
      <c r="I18" s="88">
        <v>170935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351987</v>
      </c>
      <c r="E19" s="88">
        <v>3891</v>
      </c>
      <c r="F19" s="88">
        <v>335979</v>
      </c>
      <c r="G19" s="88">
        <v>6426</v>
      </c>
      <c r="H19" s="88">
        <v>977075</v>
      </c>
      <c r="I19" s="88">
        <v>169433</v>
      </c>
      <c r="J19" s="88">
        <v>82736</v>
      </c>
      <c r="K19" s="88">
        <v>6246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31753</v>
      </c>
      <c r="G20" s="88">
        <v>308120</v>
      </c>
      <c r="H20" s="88">
        <v>11557279</v>
      </c>
      <c r="I20" s="88">
        <v>6069623</v>
      </c>
      <c r="J20" s="88">
        <v>162363</v>
      </c>
      <c r="K20" s="88">
        <v>163225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572899</v>
      </c>
      <c r="E21" s="88">
        <v>1501988</v>
      </c>
      <c r="F21" s="88">
        <v>60930</v>
      </c>
      <c r="G21" s="88">
        <v>7794</v>
      </c>
      <c r="H21" s="88">
        <v>4514360</v>
      </c>
      <c r="I21" s="88">
        <v>1095340</v>
      </c>
      <c r="J21" s="88">
        <v>77927</v>
      </c>
      <c r="K21" s="88">
        <v>1803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1540</v>
      </c>
      <c r="E22" s="88">
        <v>56729</v>
      </c>
      <c r="F22" s="88"/>
      <c r="G22" s="88">
        <v>1504</v>
      </c>
      <c r="H22" s="88">
        <v>278807</v>
      </c>
      <c r="I22" s="88">
        <v>26542</v>
      </c>
      <c r="J22" s="88">
        <v>8298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178060</v>
      </c>
      <c r="E23" s="88">
        <v>2947753</v>
      </c>
      <c r="F23" s="88">
        <v>3963</v>
      </c>
      <c r="G23" s="88">
        <v>9369</v>
      </c>
      <c r="H23" s="88">
        <v>4189213</v>
      </c>
      <c r="I23" s="88">
        <v>1766917</v>
      </c>
      <c r="J23" s="88">
        <v>53294</v>
      </c>
      <c r="K23" s="88">
        <v>298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340785</v>
      </c>
      <c r="E24" s="88">
        <v>1163350</v>
      </c>
      <c r="F24" s="88">
        <v>367145</v>
      </c>
      <c r="G24" s="88">
        <v>373302</v>
      </c>
      <c r="H24" s="88">
        <v>4867037</v>
      </c>
      <c r="I24" s="88">
        <v>4320924</v>
      </c>
      <c r="J24" s="88">
        <v>395991</v>
      </c>
      <c r="K24" s="88">
        <v>180019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>
        <v>3395</v>
      </c>
      <c r="F25" s="88"/>
      <c r="G25" s="88">
        <v>1181</v>
      </c>
      <c r="H25" s="88">
        <v>1397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340785</v>
      </c>
      <c r="E27" s="86">
        <f>E24-E25-E26</f>
        <v>1159955</v>
      </c>
      <c r="F27" s="86">
        <f>F24-F25-F26</f>
        <v>367145</v>
      </c>
      <c r="G27" s="86">
        <f>G24-G25-G26</f>
        <v>372121</v>
      </c>
      <c r="H27" s="86">
        <f>H24-H25-H26</f>
        <v>4865640</v>
      </c>
      <c r="I27" s="86">
        <f>I24-I25-I26</f>
        <v>4320924</v>
      </c>
      <c r="J27" s="86">
        <f>J24-J25-J26</f>
        <v>395991</v>
      </c>
      <c r="K27" s="86">
        <f>K24-K25-K26</f>
        <v>180019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&amp;L8314F61C&amp;CФорма № Зведений- 4 (МС), Підрозділ: ТУ ДСА України в Полтавській областi,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&amp;L8314F61C&amp;C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</cp:lastModifiedBy>
  <cp:lastPrinted>2015-12-10T14:28:33Z</cp:lastPrinted>
  <dcterms:created xsi:type="dcterms:W3CDTF">2015-09-09T11:49:35Z</dcterms:created>
  <dcterms:modified xsi:type="dcterms:W3CDTF">2018-02-05T11:19:12Z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(МС)_10016_4.2017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8314F61C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