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D7" i="3" l="1"/>
  <c r="R10" i="2" s="1"/>
  <c r="E7" i="3"/>
  <c r="R11" i="2" s="1"/>
  <c r="F7" i="3"/>
  <c r="R12" i="2" s="1"/>
  <c r="G7" i="3"/>
  <c r="R13" i="2"/>
  <c r="H7" i="3"/>
  <c r="R14" i="2" s="1"/>
  <c r="I7" i="3"/>
  <c r="R15" i="2" s="1"/>
  <c r="J7" i="3"/>
  <c r="R16" i="2" s="1"/>
  <c r="K7" i="3"/>
  <c r="R17" i="2"/>
  <c r="D27" i="3"/>
  <c r="E27" i="3"/>
  <c r="F27" i="3"/>
  <c r="G27" i="3"/>
  <c r="H27" i="3"/>
  <c r="I27" i="3"/>
  <c r="J27" i="3"/>
  <c r="K27" i="3"/>
  <c r="K8" i="2" l="1"/>
</calcChain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<sst xmlns="http://schemas.openxmlformats.org/spreadsheetml/2006/main" count="137" uniqueCount="115">
  <si>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</si>
  <si>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</si>
  <si>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</si>
  <si>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</si>
  <si>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</si>
  <si>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</si>
  <si>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</si>
  <si>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</si>
  <si>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</si>
  <si>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</si>
  <si>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</si>
  <si>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</si>
  <si>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</si>
  <si>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</si>
  <si>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</si>
  <si>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</si>
  <si>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</si>
  <si>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</si>
  <si>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</si>
  <si>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</si>
  <si>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</si>
  <si>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</si>
  <si>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</si>
  <si>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</si>
  <si>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</si>
  <si>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</si>
  <si>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</si>
  <si>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</si>
  <si>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</si>
  <si>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</si>
  <si>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</si>
  <si>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</si>
  <si>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</si>
  <si>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</si>
  <si>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</si>
  <si>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</si>
  <si>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</si>
  <si>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</si>
  <si>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</si>
  <si>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</si>
  <si>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</si>
  <si>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</si>
  <si>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</si>
  <si>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</si>
  <si>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</si>
  <si>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</si>
  <si>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</si>
  <si>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</si>
  <si>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</si>
  <si>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</si>
  <si>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</si>
  <si>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</si>
  <si>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</si>
  <si>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</si>
  <si>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</si>
  <si>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</si>
  <si>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</si>
  <si>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</si>
  <si>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</si>
  <si>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</si>
  <si>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</si>
  <si>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</si>
  <si>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</si>
  <si>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</si>
  <si>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</si>
  <si>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</si>
  <si>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</si>
  <si>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</si>
  <si>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</si>
  <si>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</si>
  <si>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</si>
  <si>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Щербина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</si>
  <si>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</si>
  <si>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</si>
  <si>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</si>
  <si>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</si>
  <si>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</si>
  <si>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</si>
  <si>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</si>
  <si>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</si>
  <si>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</si>
  <si>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</si>
  <si>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</si>
  <si>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</si>
  <si>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</si>
  <si>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</si>
  <si>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</si>
  <si>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</si>
  <si>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</si>
  <si>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</si>
  <si>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</si>
  <si>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</si>
  <si>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</si>
  <si>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</si>
  <si>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</si>
  <si>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</si>
  <si>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</si>
  <si>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</si>
  <si>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</si>
  <si>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</si>
  <si>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</si>
  <si>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Полтавській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</si>
  <si>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</si>
  <si>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</si>
  <si>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</si>
  <si>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</si>
  <si>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</si>
  <si>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</si>
  <si>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</si>
  <si>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</si>
  <si>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м.Полтава, вул.Сінна,16</t>
  </si>
  <si>
    <t>І.О.Клочко</t>
  </si>
  <si>
    <t>56-96-03 (о532)</t>
  </si>
  <si>
    <t>56-96-03 (0532)</t>
  </si>
  <si>
    <t>statistic@pl.court.gov.ua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</si>
</sst>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95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6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8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vertical="top" wrapText="1"/>
    </xf>
    <xf numFmtId="0" fontId="8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2" fontId="33" fillId="0" borderId="0" xfId="1" applyNumberFormat="1" applyFill="1" applyBorder="1" applyAlignment="1" applyProtection="1">
      <alignment horizontal="left" vertical="center"/>
    </xf>
    <xf numFmtId="2" fontId="17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26" fillId="0" borderId="8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8" fillId="0" borderId="2" xfId="0" applyNumberFormat="1" applyFont="1" applyFill="1" applyBorder="1" applyAlignment="1" applyProtection="1">
      <alignment horizontal="center"/>
    </xf>
    <xf numFmtId="0" fontId="28" fillId="0" borderId="8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6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wrapText="1"/>
    </xf>
    <xf numFmtId="0" fontId="28" fillId="0" borderId="6" xfId="0" applyNumberFormat="1" applyFont="1" applyFill="1" applyBorder="1" applyAlignment="1" applyProtection="1">
      <alignment horizontal="left" wrapText="1"/>
    </xf>
    <xf numFmtId="0" fontId="28" fillId="0" borderId="7" xfId="0" applyNumberFormat="1" applyFont="1" applyFill="1" applyBorder="1" applyAlignment="1" applyProtection="1">
      <alignment horizontal="left" wrapText="1"/>
    </xf>
    <xf numFmtId="0" fontId="27" fillId="0" borderId="8" xfId="0" applyNumberFormat="1" applyFont="1" applyFill="1" applyBorder="1" applyAlignment="1" applyProtection="1">
      <alignment vertical="top" wrapText="1"/>
    </xf>
    <xf numFmtId="0" fontId="27" fillId="0" borderId="6" xfId="0" applyNumberFormat="1" applyFont="1" applyFill="1" applyBorder="1" applyAlignment="1" applyProtection="1">
      <alignment vertical="top" wrapText="1"/>
    </xf>
    <xf numFmtId="0" fontId="27" fillId="0" borderId="7" xfId="0" applyNumberFormat="1" applyFont="1" applyFill="1" applyBorder="1" applyAlignment="1" applyProtection="1">
      <alignment vertical="top" wrapText="1"/>
    </xf>
    <xf numFmtId="0" fontId="27" fillId="0" borderId="8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>
        <v>3974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x14ac:dyDescent="0.2">
      <c r="A7" s="89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29"/>
    </row>
    <row r="8" spans="1:17" ht="12.95" customHeight="1" x14ac:dyDescent="0.2">
      <c r="A8" s="96" t="s">
        <v>3</v>
      </c>
      <c r="B8" s="94" t="s">
        <v>4</v>
      </c>
      <c r="C8" s="94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29"/>
    </row>
    <row r="9" spans="1:17" ht="12.95" customHeight="1" x14ac:dyDescent="0.2">
      <c r="A9" s="97"/>
      <c r="B9" s="94"/>
      <c r="C9" s="85" t="s">
        <v>6</v>
      </c>
      <c r="D9" s="85"/>
      <c r="E9" s="85" t="s">
        <v>8</v>
      </c>
      <c r="F9" s="85" t="s">
        <v>9</v>
      </c>
      <c r="G9" s="85"/>
      <c r="H9" s="85" t="s">
        <v>11</v>
      </c>
      <c r="I9" s="86"/>
      <c r="J9" s="85" t="s">
        <v>12</v>
      </c>
      <c r="K9" s="85" t="s">
        <v>13</v>
      </c>
      <c r="L9" s="85"/>
      <c r="M9" s="85" t="s">
        <v>14</v>
      </c>
      <c r="N9" s="85"/>
      <c r="O9" s="85" t="s">
        <v>15</v>
      </c>
      <c r="P9" s="85"/>
      <c r="Q9" s="29"/>
    </row>
    <row r="10" spans="1:17" ht="12.95" customHeight="1" x14ac:dyDescent="0.2">
      <c r="A10" s="97"/>
      <c r="B10" s="94"/>
      <c r="C10" s="85"/>
      <c r="D10" s="85"/>
      <c r="E10" s="85"/>
      <c r="F10" s="85"/>
      <c r="G10" s="85"/>
      <c r="H10" s="86"/>
      <c r="I10" s="86"/>
      <c r="J10" s="85"/>
      <c r="K10" s="85"/>
      <c r="L10" s="85"/>
      <c r="M10" s="85"/>
      <c r="N10" s="85"/>
      <c r="O10" s="85"/>
      <c r="P10" s="85"/>
      <c r="Q10" s="29"/>
    </row>
    <row r="11" spans="1:17" ht="12.95" customHeight="1" x14ac:dyDescent="0.2">
      <c r="A11" s="97"/>
      <c r="B11" s="94"/>
      <c r="C11" s="85"/>
      <c r="D11" s="85"/>
      <c r="E11" s="85"/>
      <c r="F11" s="85"/>
      <c r="G11" s="85"/>
      <c r="H11" s="86"/>
      <c r="I11" s="86"/>
      <c r="J11" s="85"/>
      <c r="K11" s="85"/>
      <c r="L11" s="85"/>
      <c r="M11" s="85"/>
      <c r="N11" s="85"/>
      <c r="O11" s="85"/>
      <c r="P11" s="85"/>
      <c r="Q11" s="29"/>
    </row>
    <row r="12" spans="1:17" ht="12.95" customHeight="1" x14ac:dyDescent="0.2">
      <c r="A12" s="97"/>
      <c r="B12" s="94"/>
      <c r="C12" s="85"/>
      <c r="D12" s="85"/>
      <c r="E12" s="85"/>
      <c r="F12" s="85"/>
      <c r="G12" s="85"/>
      <c r="H12" s="86"/>
      <c r="I12" s="86"/>
      <c r="J12" s="85"/>
      <c r="K12" s="85"/>
      <c r="L12" s="85"/>
      <c r="M12" s="85"/>
      <c r="N12" s="85"/>
      <c r="O12" s="85"/>
      <c r="P12" s="85"/>
      <c r="Q12" s="29"/>
    </row>
    <row r="13" spans="1:17" ht="10.5" customHeight="1" x14ac:dyDescent="0.2">
      <c r="A13" s="97"/>
      <c r="B13" s="94"/>
      <c r="C13" s="85"/>
      <c r="D13" s="85"/>
      <c r="E13" s="85"/>
      <c r="F13" s="85"/>
      <c r="G13" s="85"/>
      <c r="H13" s="86"/>
      <c r="I13" s="86"/>
      <c r="J13" s="85"/>
      <c r="K13" s="85"/>
      <c r="L13" s="85"/>
      <c r="M13" s="85"/>
      <c r="N13" s="85"/>
      <c r="O13" s="85"/>
      <c r="P13" s="85"/>
      <c r="Q13" s="29"/>
    </row>
    <row r="14" spans="1:17" ht="56.25" x14ac:dyDescent="0.2">
      <c r="A14" s="97"/>
      <c r="B14" s="94"/>
      <c r="C14" s="11" t="s">
        <v>7</v>
      </c>
      <c r="D14" s="11" t="s">
        <v>4</v>
      </c>
      <c r="E14" s="85"/>
      <c r="F14" s="11" t="s">
        <v>7</v>
      </c>
      <c r="G14" s="21" t="s">
        <v>10</v>
      </c>
      <c r="H14" s="11" t="s">
        <v>7</v>
      </c>
      <c r="I14" s="11" t="s">
        <v>4</v>
      </c>
      <c r="J14" s="85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5">
        <v>12605</v>
      </c>
      <c r="B16" s="5">
        <v>52332279</v>
      </c>
      <c r="C16" s="5">
        <v>147</v>
      </c>
      <c r="D16" s="5">
        <v>2254969</v>
      </c>
      <c r="E16" s="17">
        <v>28</v>
      </c>
      <c r="F16" s="5">
        <v>4816</v>
      </c>
      <c r="G16" s="17">
        <v>2474536</v>
      </c>
      <c r="H16" s="5">
        <v>200</v>
      </c>
      <c r="I16" s="5">
        <v>1573947</v>
      </c>
      <c r="J16" s="5">
        <v>1178</v>
      </c>
      <c r="K16" s="5">
        <v>427</v>
      </c>
      <c r="L16" s="5">
        <v>842542</v>
      </c>
      <c r="M16" s="5">
        <v>3252</v>
      </c>
      <c r="N16" s="5">
        <v>719492</v>
      </c>
      <c r="O16" s="5">
        <v>274</v>
      </c>
      <c r="P16" s="5">
        <v>180227</v>
      </c>
      <c r="Q16" s="29"/>
    </row>
    <row r="17" spans="1:16" ht="39.950000000000003" customHeight="1" x14ac:dyDescent="0.2">
      <c r="A17" s="6"/>
      <c r="B17" s="6"/>
      <c r="C17" s="6">
        <v>1</v>
      </c>
      <c r="D17" s="6">
        <v>2448</v>
      </c>
      <c r="E17" s="6">
        <v>1</v>
      </c>
      <c r="F17" s="20">
        <v>3400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95"/>
      <c r="F28" s="95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8"/>
      <c r="F29" s="98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orientation="landscape" verticalDpi="300" r:id="rId1"/>
  <headerFooter alignWithMargins="0">
    <oddFooter>&amp;CФорма № Зведений- 4 (МС), Підрозділ: ТУ ДСА в Полтавській областi, Початок періоду: 01.01.2014, Кінець періоду: 30.06.2014&amp;LCC623065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</row>
    <row r="2" spans="1:18" ht="12.95" customHeight="1" x14ac:dyDescent="0.2">
      <c r="B2" s="105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8" ht="8.25" customHeight="1" x14ac:dyDescent="0.2"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8" ht="5.25" customHeight="1" x14ac:dyDescent="0.2"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8" ht="6.75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8" ht="14.45" customHeight="1" x14ac:dyDescent="0.2">
      <c r="A6" s="31"/>
      <c r="B6" s="107" t="s">
        <v>17</v>
      </c>
      <c r="C6" s="108"/>
      <c r="D6" s="109" t="s">
        <v>18</v>
      </c>
      <c r="E6" s="110"/>
      <c r="F6" s="110"/>
      <c r="G6" s="110"/>
      <c r="H6" s="110"/>
      <c r="I6" s="110"/>
      <c r="J6" s="111" t="s">
        <v>32</v>
      </c>
      <c r="K6" s="107" t="s">
        <v>34</v>
      </c>
      <c r="L6" s="112"/>
      <c r="M6" s="112"/>
      <c r="N6" s="112"/>
      <c r="O6" s="29"/>
    </row>
    <row r="7" spans="1:18" ht="20.45" customHeight="1" x14ac:dyDescent="0.2">
      <c r="A7" s="31"/>
      <c r="B7" s="100"/>
      <c r="C7" s="100"/>
      <c r="D7" s="104"/>
      <c r="E7" s="104"/>
      <c r="F7" s="104"/>
      <c r="G7" s="104"/>
      <c r="H7" s="104"/>
      <c r="I7" s="104"/>
      <c r="J7" s="111"/>
      <c r="K7" s="112"/>
      <c r="L7" s="112"/>
      <c r="M7" s="112"/>
      <c r="N7" s="112"/>
      <c r="O7" s="29"/>
    </row>
    <row r="8" spans="1:18" ht="24.95" customHeight="1" x14ac:dyDescent="0.2">
      <c r="A8" s="31"/>
      <c r="B8" s="99">
        <v>1</v>
      </c>
      <c r="C8" s="100"/>
      <c r="D8" s="101" t="s">
        <v>19</v>
      </c>
      <c r="E8" s="101"/>
      <c r="F8" s="101"/>
      <c r="G8" s="101"/>
      <c r="H8" s="101"/>
      <c r="I8" s="101"/>
      <c r="J8" s="40" t="s">
        <v>33</v>
      </c>
      <c r="K8" s="102">
        <f>SUM(R10:R17)</f>
        <v>9704141</v>
      </c>
      <c r="L8" s="103"/>
      <c r="M8" s="103"/>
      <c r="N8" s="103"/>
      <c r="O8" s="29"/>
      <c r="Q8" s="8"/>
    </row>
    <row r="9" spans="1:18" ht="24.95" customHeight="1" x14ac:dyDescent="0.2">
      <c r="A9" s="31"/>
      <c r="B9" s="99">
        <v>2</v>
      </c>
      <c r="C9" s="104"/>
      <c r="D9" s="101" t="s">
        <v>20</v>
      </c>
      <c r="E9" s="101"/>
      <c r="F9" s="101"/>
      <c r="G9" s="101"/>
      <c r="H9" s="101"/>
      <c r="I9" s="101"/>
      <c r="J9" s="40" t="s">
        <v>33</v>
      </c>
      <c r="K9" s="102">
        <v>1190654</v>
      </c>
      <c r="L9" s="103"/>
      <c r="M9" s="103"/>
      <c r="N9" s="103"/>
      <c r="O9" s="29"/>
    </row>
    <row r="10" spans="1:18" ht="24.95" customHeight="1" x14ac:dyDescent="0.2">
      <c r="A10" s="31"/>
      <c r="B10" s="99">
        <v>3</v>
      </c>
      <c r="C10" s="100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2">
        <v>482308</v>
      </c>
      <c r="L10" s="103"/>
      <c r="M10" s="103"/>
      <c r="N10" s="103"/>
      <c r="O10" s="29"/>
      <c r="R10" s="1">
        <f>Роз.3!D7</f>
        <v>110887</v>
      </c>
    </row>
    <row r="11" spans="1:18" ht="24.95" customHeight="1" x14ac:dyDescent="0.2">
      <c r="A11" s="31"/>
      <c r="B11" s="99">
        <v>4</v>
      </c>
      <c r="C11" s="100"/>
      <c r="D11" s="101" t="s">
        <v>22</v>
      </c>
      <c r="E11" s="101"/>
      <c r="F11" s="101"/>
      <c r="G11" s="101"/>
      <c r="H11" s="101"/>
      <c r="I11" s="101"/>
      <c r="J11" s="40">
        <v>212</v>
      </c>
      <c r="K11" s="102"/>
      <c r="L11" s="103"/>
      <c r="M11" s="103"/>
      <c r="N11" s="103"/>
      <c r="O11" s="29"/>
      <c r="R11" s="1">
        <f>Роз.3!E7</f>
        <v>3893516</v>
      </c>
    </row>
    <row r="12" spans="1:18" ht="24.95" customHeight="1" x14ac:dyDescent="0.2">
      <c r="A12" s="31"/>
      <c r="B12" s="99">
        <v>5</v>
      </c>
      <c r="C12" s="100"/>
      <c r="D12" s="101" t="s">
        <v>23</v>
      </c>
      <c r="E12" s="101"/>
      <c r="F12" s="101"/>
      <c r="G12" s="101"/>
      <c r="H12" s="101"/>
      <c r="I12" s="101"/>
      <c r="J12" s="40">
        <v>201</v>
      </c>
      <c r="K12" s="102"/>
      <c r="L12" s="103"/>
      <c r="M12" s="103"/>
      <c r="N12" s="103"/>
      <c r="O12" s="29"/>
      <c r="R12" s="1">
        <f>Роз.3!F7</f>
        <v>493791</v>
      </c>
    </row>
    <row r="13" spans="1:18" ht="24.95" customHeight="1" x14ac:dyDescent="0.2">
      <c r="A13" s="31"/>
      <c r="B13" s="99">
        <v>6</v>
      </c>
      <c r="C13" s="100"/>
      <c r="D13" s="101" t="s">
        <v>24</v>
      </c>
      <c r="E13" s="101"/>
      <c r="F13" s="101"/>
      <c r="G13" s="101"/>
      <c r="H13" s="101"/>
      <c r="I13" s="101"/>
      <c r="J13" s="40">
        <v>207</v>
      </c>
      <c r="K13" s="102"/>
      <c r="L13" s="103"/>
      <c r="M13" s="103"/>
      <c r="N13" s="103"/>
      <c r="O13" s="29"/>
      <c r="R13" s="1">
        <f>Роз.3!G7</f>
        <v>230939</v>
      </c>
    </row>
    <row r="14" spans="1:18" ht="24.95" customHeight="1" x14ac:dyDescent="0.2">
      <c r="A14" s="31"/>
      <c r="B14" s="99">
        <v>7</v>
      </c>
      <c r="C14" s="100"/>
      <c r="D14" s="101" t="s">
        <v>25</v>
      </c>
      <c r="E14" s="101"/>
      <c r="F14" s="101"/>
      <c r="G14" s="101"/>
      <c r="H14" s="101"/>
      <c r="I14" s="101"/>
      <c r="J14" s="40">
        <v>208</v>
      </c>
      <c r="K14" s="102"/>
      <c r="L14" s="103"/>
      <c r="M14" s="103"/>
      <c r="N14" s="103"/>
      <c r="O14" s="29"/>
      <c r="R14" s="1">
        <f>Роз.3!H7</f>
        <v>1862833</v>
      </c>
    </row>
    <row r="15" spans="1:18" ht="24.95" customHeight="1" x14ac:dyDescent="0.2">
      <c r="A15" s="31"/>
      <c r="B15" s="99">
        <v>8</v>
      </c>
      <c r="C15" s="100"/>
      <c r="D15" s="113" t="s">
        <v>26</v>
      </c>
      <c r="E15" s="113"/>
      <c r="F15" s="113"/>
      <c r="G15" s="113"/>
      <c r="H15" s="113"/>
      <c r="I15" s="113"/>
      <c r="J15" s="35">
        <v>201</v>
      </c>
      <c r="K15" s="102"/>
      <c r="L15" s="103"/>
      <c r="M15" s="103"/>
      <c r="N15" s="103"/>
      <c r="O15" s="29"/>
      <c r="R15" s="1">
        <f>Роз.3!I7</f>
        <v>2942670</v>
      </c>
    </row>
    <row r="16" spans="1:18" ht="24.95" customHeight="1" x14ac:dyDescent="0.2">
      <c r="A16" s="31"/>
      <c r="B16" s="99">
        <v>9</v>
      </c>
      <c r="C16" s="100"/>
      <c r="D16" s="101" t="s">
        <v>27</v>
      </c>
      <c r="E16" s="101"/>
      <c r="F16" s="101"/>
      <c r="G16" s="101"/>
      <c r="H16" s="101"/>
      <c r="I16" s="101"/>
      <c r="J16" s="40">
        <v>207</v>
      </c>
      <c r="K16" s="102"/>
      <c r="L16" s="103"/>
      <c r="M16" s="103"/>
      <c r="N16" s="103"/>
      <c r="O16" s="29"/>
      <c r="R16" s="1">
        <f>Роз.3!J7</f>
        <v>113662</v>
      </c>
    </row>
    <row r="17" spans="1:18" ht="24.95" customHeight="1" x14ac:dyDescent="0.2">
      <c r="A17" s="31"/>
      <c r="B17" s="99">
        <v>10</v>
      </c>
      <c r="C17" s="100"/>
      <c r="D17" s="101" t="s">
        <v>28</v>
      </c>
      <c r="E17" s="101"/>
      <c r="F17" s="101"/>
      <c r="G17" s="101"/>
      <c r="H17" s="101"/>
      <c r="I17" s="101"/>
      <c r="J17" s="40">
        <v>201</v>
      </c>
      <c r="K17" s="102"/>
      <c r="L17" s="103"/>
      <c r="M17" s="103"/>
      <c r="N17" s="103"/>
      <c r="O17" s="29"/>
      <c r="R17" s="1">
        <f>Роз.3!K7</f>
        <v>55843</v>
      </c>
    </row>
    <row r="18" spans="1:18" ht="24.95" customHeight="1" x14ac:dyDescent="0.2">
      <c r="A18" s="31"/>
      <c r="B18" s="99">
        <v>11</v>
      </c>
      <c r="C18" s="100"/>
      <c r="D18" s="101" t="s">
        <v>29</v>
      </c>
      <c r="E18" s="101"/>
      <c r="F18" s="101"/>
      <c r="G18" s="101"/>
      <c r="H18" s="101"/>
      <c r="I18" s="101"/>
      <c r="J18" s="40">
        <v>222</v>
      </c>
      <c r="K18" s="102"/>
      <c r="L18" s="103"/>
      <c r="M18" s="103"/>
      <c r="N18" s="103"/>
      <c r="O18" s="29"/>
    </row>
    <row r="19" spans="1:18" ht="24.95" customHeight="1" x14ac:dyDescent="0.2">
      <c r="A19" s="31"/>
      <c r="B19" s="99">
        <v>12</v>
      </c>
      <c r="C19" s="100"/>
      <c r="D19" s="101" t="s">
        <v>30</v>
      </c>
      <c r="E19" s="101"/>
      <c r="F19" s="101"/>
      <c r="G19" s="101"/>
      <c r="H19" s="101"/>
      <c r="I19" s="101"/>
      <c r="J19" s="40">
        <v>227</v>
      </c>
      <c r="K19" s="102"/>
      <c r="L19" s="103"/>
      <c r="M19" s="103"/>
      <c r="N19" s="103"/>
      <c r="O19" s="29"/>
    </row>
    <row r="20" spans="1:18" ht="24.95" customHeight="1" x14ac:dyDescent="0.2">
      <c r="A20" s="31"/>
      <c r="B20" s="99">
        <v>13</v>
      </c>
      <c r="C20" s="100"/>
      <c r="D20" s="101" t="s">
        <v>31</v>
      </c>
      <c r="E20" s="101"/>
      <c r="F20" s="101"/>
      <c r="G20" s="101"/>
      <c r="H20" s="101"/>
      <c r="I20" s="101"/>
      <c r="J20" s="40">
        <v>176</v>
      </c>
      <c r="K20" s="102"/>
      <c r="L20" s="103"/>
      <c r="M20" s="103"/>
      <c r="N20" s="103"/>
      <c r="O20" s="29"/>
    </row>
    <row r="21" spans="1:18" ht="12.95" customHeight="1" x14ac:dyDescent="0.2">
      <c r="B21" s="36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5" right="0.25" top="0.75" bottom="0.75" header="0.3" footer="0.3"/>
  <pageSetup paperSize="9" orientation="landscape" verticalDpi="300"/>
  <headerFooter alignWithMargins="0">
    <oddFooter>&amp;CФорма № Зведений- 4 (МС), Підрозділ: ТУ ДСА в Полтавській областi, Початок періоду: 01.01.2014, Кінець періоду: 30.06.2014&amp;LCC623065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A7" workbookViewId="0">
      <selection activeCell="E41" sqref="E41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7"/>
      <c r="B2" s="118" t="s">
        <v>59</v>
      </c>
      <c r="C2" s="118"/>
      <c r="D2" s="118"/>
      <c r="E2" s="118"/>
      <c r="F2" s="118"/>
      <c r="G2" s="118"/>
      <c r="H2" s="37"/>
      <c r="I2" s="37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1" ht="16.7" customHeight="1" x14ac:dyDescent="0.2">
      <c r="A4" s="100"/>
      <c r="B4" s="100"/>
      <c r="C4" s="140" t="s">
        <v>17</v>
      </c>
      <c r="D4" s="99" t="s">
        <v>68</v>
      </c>
      <c r="E4" s="99"/>
      <c r="F4" s="99" t="s">
        <v>74</v>
      </c>
      <c r="G4" s="139"/>
      <c r="H4" s="99" t="s">
        <v>76</v>
      </c>
      <c r="I4" s="139"/>
      <c r="J4" s="99" t="s">
        <v>77</v>
      </c>
      <c r="K4" s="99"/>
      <c r="L4" s="29"/>
      <c r="M4" s="1"/>
      <c r="N4" s="1"/>
      <c r="O4" s="1"/>
      <c r="P4" s="1"/>
      <c r="Q4" s="1"/>
    </row>
    <row r="5" spans="1:21" ht="32.450000000000003" customHeight="1" x14ac:dyDescent="0.2">
      <c r="A5" s="100"/>
      <c r="B5" s="100"/>
      <c r="C5" s="141"/>
      <c r="D5" s="39" t="s">
        <v>69</v>
      </c>
      <c r="E5" s="64" t="s">
        <v>70</v>
      </c>
      <c r="F5" s="39" t="s">
        <v>69</v>
      </c>
      <c r="G5" s="64" t="s">
        <v>70</v>
      </c>
      <c r="H5" s="39" t="s">
        <v>69</v>
      </c>
      <c r="I5" s="64" t="s">
        <v>70</v>
      </c>
      <c r="J5" s="39" t="s">
        <v>69</v>
      </c>
      <c r="K5" s="64" t="s">
        <v>70</v>
      </c>
      <c r="L5" s="29"/>
      <c r="M5" s="1"/>
      <c r="N5" s="1"/>
      <c r="O5" s="1"/>
      <c r="P5" s="1"/>
      <c r="Q5" s="1"/>
    </row>
    <row r="6" spans="1:21" ht="22.7" customHeight="1" x14ac:dyDescent="0.2">
      <c r="A6" s="100"/>
      <c r="B6" s="100"/>
      <c r="C6" s="142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38" t="s">
        <v>36</v>
      </c>
      <c r="B7" s="120"/>
      <c r="C7" s="30">
        <v>1</v>
      </c>
      <c r="D7" s="71">
        <f t="shared" ref="D7:K7" si="0">SUM(D8:D20)</f>
        <v>110887</v>
      </c>
      <c r="E7" s="71">
        <f t="shared" si="0"/>
        <v>3893516</v>
      </c>
      <c r="F7" s="71">
        <f t="shared" si="0"/>
        <v>493791</v>
      </c>
      <c r="G7" s="71">
        <f t="shared" si="0"/>
        <v>230939</v>
      </c>
      <c r="H7" s="71">
        <f t="shared" si="0"/>
        <v>1862833</v>
      </c>
      <c r="I7" s="71">
        <f t="shared" si="0"/>
        <v>2942670</v>
      </c>
      <c r="J7" s="71">
        <f t="shared" si="0"/>
        <v>113662</v>
      </c>
      <c r="K7" s="71">
        <f t="shared" si="0"/>
        <v>55843</v>
      </c>
      <c r="L7" s="29"/>
      <c r="M7" s="70"/>
      <c r="N7" s="1"/>
      <c r="O7" s="1"/>
      <c r="P7" s="1"/>
      <c r="Q7" s="1"/>
    </row>
    <row r="8" spans="1:21" ht="26.45" customHeight="1" x14ac:dyDescent="0.2">
      <c r="A8" s="119" t="s">
        <v>37</v>
      </c>
      <c r="B8" s="120"/>
      <c r="C8" s="30">
        <v>2</v>
      </c>
      <c r="D8" s="5">
        <v>650</v>
      </c>
      <c r="E8" s="5">
        <v>64475</v>
      </c>
      <c r="F8" s="5">
        <v>960</v>
      </c>
      <c r="G8" s="5"/>
      <c r="H8" s="5">
        <v>85160</v>
      </c>
      <c r="I8" s="5">
        <v>31202</v>
      </c>
      <c r="J8" s="5">
        <v>50751</v>
      </c>
      <c r="K8" s="5">
        <v>6262</v>
      </c>
      <c r="L8" s="29"/>
      <c r="M8" s="1"/>
      <c r="N8" s="1"/>
      <c r="O8" s="1"/>
      <c r="P8" s="1"/>
      <c r="Q8" s="1"/>
    </row>
    <row r="9" spans="1:21" x14ac:dyDescent="0.2">
      <c r="A9" s="116" t="s">
        <v>38</v>
      </c>
      <c r="B9" s="117"/>
      <c r="C9" s="30">
        <v>3</v>
      </c>
      <c r="D9" s="5">
        <v>564</v>
      </c>
      <c r="E9" s="5">
        <v>18408</v>
      </c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x14ac:dyDescent="0.2">
      <c r="A10" s="121" t="s">
        <v>39</v>
      </c>
      <c r="B10" s="117"/>
      <c r="C10" s="30">
        <v>4</v>
      </c>
      <c r="D10" s="5"/>
      <c r="E10" s="5">
        <v>195473</v>
      </c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x14ac:dyDescent="0.2">
      <c r="A11" s="116" t="s">
        <v>40</v>
      </c>
      <c r="B11" s="117"/>
      <c r="C11" s="30">
        <v>5</v>
      </c>
      <c r="D11" s="5">
        <v>50687</v>
      </c>
      <c r="E11" s="5"/>
      <c r="F11" s="5"/>
      <c r="G11" s="5"/>
      <c r="H11" s="5">
        <v>1084</v>
      </c>
      <c r="I11" s="5"/>
      <c r="J11" s="5"/>
      <c r="K11" s="5"/>
      <c r="L11" s="29"/>
      <c r="M11" s="1"/>
      <c r="N11" s="1"/>
      <c r="O11" s="1"/>
      <c r="P11" s="1"/>
      <c r="Q11" s="1"/>
    </row>
    <row r="12" spans="1:21" x14ac:dyDescent="0.2">
      <c r="A12" s="122" t="s">
        <v>41</v>
      </c>
      <c r="B12" s="122"/>
      <c r="C12" s="30">
        <v>6</v>
      </c>
      <c r="D12" s="5">
        <v>6311</v>
      </c>
      <c r="E12" s="5"/>
      <c r="F12" s="5"/>
      <c r="G12" s="5"/>
      <c r="H12" s="5">
        <v>7346</v>
      </c>
      <c r="I12" s="5"/>
      <c r="J12" s="5">
        <v>10485</v>
      </c>
      <c r="K12" s="5">
        <v>3038</v>
      </c>
      <c r="L12" s="29"/>
      <c r="M12" s="1"/>
      <c r="N12" s="1"/>
      <c r="O12" s="1"/>
      <c r="P12" s="1"/>
      <c r="Q12" s="1"/>
    </row>
    <row r="13" spans="1:21" x14ac:dyDescent="0.2">
      <c r="A13" s="116" t="s">
        <v>42</v>
      </c>
      <c r="B13" s="117"/>
      <c r="C13" s="30">
        <v>7</v>
      </c>
      <c r="D13" s="5"/>
      <c r="E13" s="5"/>
      <c r="F13" s="5">
        <v>482308</v>
      </c>
      <c r="G13" s="5"/>
      <c r="H13" s="5">
        <v>124764</v>
      </c>
      <c r="I13" s="5">
        <v>117265</v>
      </c>
      <c r="J13" s="5">
        <v>2186</v>
      </c>
      <c r="K13" s="5">
        <v>16061</v>
      </c>
      <c r="L13" s="29"/>
      <c r="M13" s="1"/>
      <c r="N13" s="1"/>
      <c r="O13" s="1"/>
      <c r="P13" s="1"/>
      <c r="Q13" s="1"/>
    </row>
    <row r="14" spans="1:21" x14ac:dyDescent="0.2">
      <c r="A14" s="116" t="s">
        <v>43</v>
      </c>
      <c r="B14" s="117"/>
      <c r="C14" s="30">
        <v>8</v>
      </c>
      <c r="D14" s="5">
        <v>20384</v>
      </c>
      <c r="E14" s="5"/>
      <c r="F14" s="5">
        <v>235</v>
      </c>
      <c r="G14" s="5"/>
      <c r="H14" s="5">
        <v>162086</v>
      </c>
      <c r="I14" s="5">
        <v>109469</v>
      </c>
      <c r="J14" s="5"/>
      <c r="K14" s="5"/>
      <c r="L14" s="29"/>
      <c r="M14" s="1"/>
      <c r="N14" s="1"/>
      <c r="O14" s="1"/>
      <c r="P14" s="1"/>
      <c r="Q14" s="1"/>
    </row>
    <row r="15" spans="1:21" x14ac:dyDescent="0.2">
      <c r="A15" s="116" t="s">
        <v>44</v>
      </c>
      <c r="B15" s="117"/>
      <c r="C15" s="30">
        <v>9</v>
      </c>
      <c r="D15" s="5">
        <v>18114</v>
      </c>
      <c r="E15" s="5">
        <v>2720652</v>
      </c>
      <c r="F15" s="5"/>
      <c r="G15" s="5">
        <v>3180</v>
      </c>
      <c r="H15" s="5">
        <v>8111</v>
      </c>
      <c r="I15" s="5"/>
      <c r="J15" s="5">
        <v>460</v>
      </c>
      <c r="K15" s="5">
        <v>20000</v>
      </c>
      <c r="L15" s="29"/>
      <c r="M15" s="1"/>
      <c r="N15" s="1"/>
      <c r="O15" s="1"/>
      <c r="P15" s="1"/>
      <c r="Q15" s="1"/>
    </row>
    <row r="16" spans="1:21" x14ac:dyDescent="0.2">
      <c r="A16" s="116" t="s">
        <v>45</v>
      </c>
      <c r="B16" s="117"/>
      <c r="C16" s="30">
        <v>10</v>
      </c>
      <c r="D16" s="5">
        <v>13451</v>
      </c>
      <c r="E16" s="5">
        <v>868241</v>
      </c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x14ac:dyDescent="0.2">
      <c r="A17" s="116" t="s">
        <v>46</v>
      </c>
      <c r="B17" s="117"/>
      <c r="C17" s="30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x14ac:dyDescent="0.2">
      <c r="A18" s="116" t="s">
        <v>47</v>
      </c>
      <c r="B18" s="100"/>
      <c r="C18" s="30">
        <v>12</v>
      </c>
      <c r="D18" s="5"/>
      <c r="E18" s="5">
        <v>26267</v>
      </c>
      <c r="F18" s="5">
        <v>4054</v>
      </c>
      <c r="G18" s="5">
        <v>217200</v>
      </c>
      <c r="H18" s="5"/>
      <c r="I18" s="5">
        <v>1160</v>
      </c>
      <c r="J18" s="5"/>
      <c r="K18" s="5"/>
      <c r="L18" s="29"/>
      <c r="M18" s="1"/>
      <c r="N18" s="1"/>
      <c r="O18" s="1"/>
      <c r="P18" s="1"/>
      <c r="Q18" s="1"/>
    </row>
    <row r="19" spans="1:21" x14ac:dyDescent="0.2">
      <c r="A19" s="116" t="s">
        <v>48</v>
      </c>
      <c r="B19" s="116"/>
      <c r="C19" s="30">
        <v>13</v>
      </c>
      <c r="D19" s="5">
        <v>726</v>
      </c>
      <c r="E19" s="5"/>
      <c r="F19" s="5">
        <v>2609</v>
      </c>
      <c r="G19" s="5"/>
      <c r="H19" s="5">
        <v>1129</v>
      </c>
      <c r="I19" s="5"/>
      <c r="J19" s="5">
        <v>27244</v>
      </c>
      <c r="K19" s="5"/>
      <c r="L19" s="29"/>
      <c r="M19" s="1"/>
      <c r="N19" s="1"/>
      <c r="O19" s="1"/>
      <c r="P19" s="1"/>
      <c r="Q19" s="1"/>
    </row>
    <row r="20" spans="1:21" x14ac:dyDescent="0.2">
      <c r="A20" s="116" t="s">
        <v>49</v>
      </c>
      <c r="B20" s="117"/>
      <c r="C20" s="30">
        <v>14</v>
      </c>
      <c r="D20" s="5"/>
      <c r="E20" s="5"/>
      <c r="F20" s="5">
        <v>3625</v>
      </c>
      <c r="G20" s="5">
        <v>10559</v>
      </c>
      <c r="H20" s="5">
        <v>1473153</v>
      </c>
      <c r="I20" s="5">
        <v>2683574</v>
      </c>
      <c r="J20" s="5">
        <v>22536</v>
      </c>
      <c r="K20" s="5">
        <v>10482</v>
      </c>
      <c r="L20" s="29"/>
      <c r="M20" s="1"/>
      <c r="N20" s="1"/>
      <c r="O20" s="1"/>
      <c r="P20" s="1"/>
      <c r="Q20" s="1"/>
    </row>
    <row r="21" spans="1:21" ht="21.2" customHeight="1" x14ac:dyDescent="0.2">
      <c r="A21" s="127" t="s">
        <v>50</v>
      </c>
      <c r="B21" s="48" t="s">
        <v>60</v>
      </c>
      <c r="C21" s="30">
        <v>15</v>
      </c>
      <c r="D21" s="5">
        <v>97282</v>
      </c>
      <c r="E21" s="5">
        <v>794047</v>
      </c>
      <c r="F21" s="5">
        <v>486315</v>
      </c>
      <c r="G21" s="5">
        <v>3180</v>
      </c>
      <c r="H21" s="5">
        <v>579429</v>
      </c>
      <c r="I21" s="5">
        <v>1019253</v>
      </c>
      <c r="J21" s="5">
        <v>87675</v>
      </c>
      <c r="K21" s="5">
        <v>23296</v>
      </c>
      <c r="L21" s="29"/>
      <c r="M21" s="1"/>
      <c r="N21" s="1"/>
      <c r="O21" s="1"/>
      <c r="P21" s="1"/>
      <c r="Q21" s="1"/>
    </row>
    <row r="22" spans="1:21" ht="23.45" customHeight="1" x14ac:dyDescent="0.2">
      <c r="A22" s="127"/>
      <c r="B22" s="49" t="s">
        <v>61</v>
      </c>
      <c r="C22" s="30">
        <v>16</v>
      </c>
      <c r="D22" s="5"/>
      <c r="E22" s="5">
        <v>17104</v>
      </c>
      <c r="F22" s="5">
        <v>2013</v>
      </c>
      <c r="G22" s="5"/>
      <c r="H22" s="5">
        <v>45483</v>
      </c>
      <c r="I22" s="5">
        <v>13275</v>
      </c>
      <c r="J22" s="5"/>
      <c r="K22" s="5">
        <v>200</v>
      </c>
      <c r="L22" s="29"/>
      <c r="M22" s="1"/>
      <c r="N22" s="1"/>
      <c r="O22" s="1"/>
      <c r="P22" s="1"/>
      <c r="Q22" s="1"/>
    </row>
    <row r="23" spans="1:21" ht="26.45" customHeight="1" x14ac:dyDescent="0.2">
      <c r="A23" s="134" t="s">
        <v>51</v>
      </c>
      <c r="B23" s="120"/>
      <c r="C23" s="30">
        <v>17</v>
      </c>
      <c r="D23" s="5">
        <v>6761</v>
      </c>
      <c r="E23" s="5">
        <v>2335025</v>
      </c>
      <c r="F23" s="5">
        <v>4054</v>
      </c>
      <c r="G23" s="5">
        <v>227759</v>
      </c>
      <c r="H23" s="5">
        <v>704042</v>
      </c>
      <c r="I23" s="5">
        <v>357512</v>
      </c>
      <c r="J23" s="5">
        <v>520</v>
      </c>
      <c r="K23" s="5">
        <v>32347</v>
      </c>
      <c r="L23" s="29"/>
      <c r="M23" s="1"/>
      <c r="N23" s="1"/>
      <c r="O23" s="1"/>
      <c r="P23" s="1"/>
      <c r="Q23" s="1"/>
    </row>
    <row r="24" spans="1:21" ht="24.95" customHeight="1" x14ac:dyDescent="0.2">
      <c r="A24" s="135" t="s">
        <v>52</v>
      </c>
      <c r="B24" s="135"/>
      <c r="C24" s="30">
        <v>18</v>
      </c>
      <c r="D24" s="5">
        <v>6844</v>
      </c>
      <c r="E24" s="5">
        <v>747340</v>
      </c>
      <c r="F24" s="5">
        <v>1409</v>
      </c>
      <c r="G24" s="5"/>
      <c r="H24" s="5">
        <v>533879</v>
      </c>
      <c r="I24" s="5">
        <v>1552630</v>
      </c>
      <c r="J24" s="5">
        <v>25467</v>
      </c>
      <c r="K24" s="5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36" t="s">
        <v>53</v>
      </c>
      <c r="B25" s="136"/>
      <c r="C25" s="30">
        <v>19</v>
      </c>
      <c r="D25" s="5"/>
      <c r="E25" s="5"/>
      <c r="F25" s="5"/>
      <c r="G25" s="5"/>
      <c r="H25" s="5">
        <v>199</v>
      </c>
      <c r="I25" s="5">
        <v>151</v>
      </c>
      <c r="J25" s="5"/>
      <c r="K25" s="5"/>
      <c r="L25" s="69"/>
      <c r="M25" s="1"/>
      <c r="N25" s="1"/>
      <c r="O25" s="1"/>
      <c r="P25" s="1"/>
      <c r="Q25" s="1"/>
    </row>
    <row r="26" spans="1:21" ht="26.45" customHeight="1" x14ac:dyDescent="0.2">
      <c r="A26" s="137" t="s">
        <v>54</v>
      </c>
      <c r="B26" s="137"/>
      <c r="C26" s="30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 x14ac:dyDescent="0.2">
      <c r="A27" s="132" t="s">
        <v>55</v>
      </c>
      <c r="B27" s="133"/>
      <c r="C27" s="30">
        <v>21</v>
      </c>
      <c r="D27" s="71">
        <f t="shared" ref="D27:K27" si="1">D24-D25-D26</f>
        <v>6844</v>
      </c>
      <c r="E27" s="71">
        <f t="shared" si="1"/>
        <v>747340</v>
      </c>
      <c r="F27" s="71">
        <f t="shared" si="1"/>
        <v>1409</v>
      </c>
      <c r="G27" s="71">
        <f t="shared" si="1"/>
        <v>0</v>
      </c>
      <c r="H27" s="71">
        <f t="shared" si="1"/>
        <v>533680</v>
      </c>
      <c r="I27" s="71">
        <f t="shared" si="1"/>
        <v>1552479</v>
      </c>
      <c r="J27" s="71">
        <f t="shared" si="1"/>
        <v>25467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 x14ac:dyDescent="0.25">
      <c r="A29" s="42"/>
      <c r="B29" s="42"/>
      <c r="C29" s="44"/>
      <c r="D29" s="61"/>
      <c r="E29" s="65"/>
      <c r="F29" s="65"/>
      <c r="G29" s="65"/>
      <c r="H29" s="65"/>
      <c r="I29" s="37"/>
      <c r="J29" s="37"/>
      <c r="K29" s="37"/>
      <c r="L29" s="1"/>
      <c r="M29" s="1"/>
      <c r="N29" s="1"/>
      <c r="O29" s="1"/>
      <c r="P29" s="1"/>
      <c r="Q29" s="1"/>
    </row>
    <row r="30" spans="1:21" ht="16.5" x14ac:dyDescent="0.25">
      <c r="A30" s="42" t="s">
        <v>56</v>
      </c>
      <c r="B30" s="42" t="s">
        <v>111</v>
      </c>
      <c r="C30" s="44" t="s">
        <v>66</v>
      </c>
      <c r="D30" s="61"/>
      <c r="E30" s="128" t="s">
        <v>71</v>
      </c>
      <c r="F30" s="128"/>
      <c r="G30" s="128"/>
      <c r="H30" s="128"/>
      <c r="I30" s="37"/>
      <c r="J30" s="37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3"/>
      <c r="B31" s="50" t="s">
        <v>62</v>
      </c>
      <c r="C31" s="54"/>
      <c r="D31" s="62"/>
      <c r="E31" s="129" t="s">
        <v>72</v>
      </c>
      <c r="F31" s="129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21" ht="16.7" customHeight="1" x14ac:dyDescent="0.25">
      <c r="A32" s="44"/>
      <c r="B32" s="47" t="s">
        <v>63</v>
      </c>
      <c r="C32" s="55"/>
      <c r="D32" s="63"/>
      <c r="E32" s="66"/>
      <c r="F32" s="66"/>
      <c r="G32" s="67"/>
      <c r="H32" s="67"/>
      <c r="I32" s="37"/>
      <c r="J32" s="37"/>
      <c r="K32" s="37"/>
      <c r="L32" s="1"/>
      <c r="M32" s="1"/>
      <c r="N32" s="1"/>
      <c r="O32" s="1"/>
      <c r="P32" s="1"/>
      <c r="Q32" s="1"/>
    </row>
    <row r="33" spans="1:17" ht="18.95" customHeight="1" x14ac:dyDescent="0.25">
      <c r="A33" s="45"/>
      <c r="B33" s="51" t="s">
        <v>64</v>
      </c>
      <c r="C33" s="56"/>
      <c r="D33" s="56"/>
      <c r="E33" s="66"/>
      <c r="F33" s="66"/>
      <c r="G33" s="45"/>
      <c r="H33" s="61"/>
      <c r="I33" s="59"/>
      <c r="J33" s="59"/>
      <c r="K33" s="37"/>
      <c r="L33" s="1"/>
      <c r="M33" s="1"/>
      <c r="N33" s="1"/>
      <c r="O33" s="1"/>
      <c r="P33" s="1"/>
      <c r="Q33" s="1"/>
    </row>
    <row r="34" spans="1:17" ht="3" customHeight="1" x14ac:dyDescent="0.25">
      <c r="A34" s="45"/>
      <c r="B34" s="44"/>
      <c r="C34" s="44"/>
      <c r="D34" s="44"/>
      <c r="E34" s="51" t="s">
        <v>73</v>
      </c>
      <c r="F34" s="56"/>
      <c r="G34" s="45"/>
      <c r="H34" s="61"/>
      <c r="I34" s="59"/>
      <c r="J34" s="59"/>
      <c r="K34" s="37"/>
      <c r="L34" s="1"/>
      <c r="M34" s="1"/>
      <c r="N34" s="1"/>
      <c r="O34" s="1"/>
      <c r="P34" s="1"/>
      <c r="Q34" s="1"/>
    </row>
    <row r="35" spans="1:17" ht="16.5" x14ac:dyDescent="0.2">
      <c r="A35" s="46" t="s">
        <v>57</v>
      </c>
      <c r="B35" s="52" t="s">
        <v>113</v>
      </c>
      <c r="C35" s="57" t="s">
        <v>67</v>
      </c>
      <c r="D35" s="130" t="s">
        <v>112</v>
      </c>
      <c r="E35" s="130"/>
      <c r="F35" s="131" t="s">
        <v>75</v>
      </c>
      <c r="G35" s="131"/>
      <c r="H35" s="125" t="s">
        <v>114</v>
      </c>
      <c r="I35" s="126"/>
      <c r="J35" s="126"/>
      <c r="K35" s="126"/>
      <c r="L35" s="1"/>
      <c r="M35" s="1"/>
      <c r="N35" s="1"/>
      <c r="O35" s="1"/>
      <c r="P35" s="1"/>
      <c r="Q35" s="1"/>
    </row>
    <row r="36" spans="1:17" ht="16.7" customHeight="1" x14ac:dyDescent="0.25">
      <c r="A36" s="44"/>
      <c r="B36" s="123" t="s">
        <v>65</v>
      </c>
      <c r="C36" s="124"/>
      <c r="D36" s="124"/>
      <c r="E36" s="124"/>
      <c r="F36" s="124"/>
      <c r="G36" s="61"/>
      <c r="H36" s="61"/>
      <c r="I36" s="59"/>
      <c r="J36" s="59"/>
      <c r="K36" s="37"/>
      <c r="L36" s="1"/>
      <c r="M36" s="1"/>
      <c r="N36" s="1"/>
      <c r="O36" s="1"/>
      <c r="P36" s="1"/>
      <c r="Q36" s="1"/>
    </row>
    <row r="37" spans="1:17" ht="16.7" customHeight="1" x14ac:dyDescent="0.25">
      <c r="A37" s="114" t="s">
        <v>58</v>
      </c>
      <c r="B37" s="114"/>
      <c r="C37" s="114"/>
      <c r="D37" s="58"/>
      <c r="E37" s="58"/>
      <c r="F37" s="58"/>
      <c r="G37" s="45"/>
      <c r="H37" s="61"/>
      <c r="I37" s="59"/>
      <c r="J37" s="59"/>
      <c r="K37" s="37"/>
      <c r="L37" s="1"/>
      <c r="M37" s="1"/>
      <c r="N37" s="1"/>
      <c r="O37" s="1"/>
      <c r="P37" s="1"/>
      <c r="Q37" s="1"/>
    </row>
    <row r="38" spans="1:17" ht="15.95" customHeight="1" x14ac:dyDescent="0.25">
      <c r="A38" s="37"/>
      <c r="B38" s="53"/>
      <c r="C38" s="59"/>
      <c r="D38" s="59"/>
      <c r="F38" s="37"/>
      <c r="G38" s="37"/>
      <c r="I38" s="53"/>
      <c r="J38" s="37"/>
      <c r="K38" s="37"/>
      <c r="L38" s="1"/>
      <c r="M38" s="1"/>
      <c r="N38" s="1"/>
      <c r="O38" s="1"/>
      <c r="P38" s="1"/>
      <c r="Q38" s="1"/>
    </row>
    <row r="39" spans="1:17" ht="12.9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1"/>
      <c r="M39" s="1"/>
      <c r="N39" s="1"/>
      <c r="O39" s="1"/>
      <c r="P39" s="1"/>
      <c r="Q39" s="1"/>
    </row>
    <row r="40" spans="1:17" ht="12.9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"/>
      <c r="M40" s="1"/>
      <c r="N40" s="1"/>
      <c r="O40" s="1"/>
      <c r="P40" s="1"/>
      <c r="Q40" s="1"/>
    </row>
    <row r="41" spans="1:17" ht="12.9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"/>
      <c r="M41" s="1"/>
      <c r="N41" s="1"/>
      <c r="O41" s="1"/>
      <c r="P41" s="1"/>
      <c r="Q41" s="1"/>
    </row>
    <row r="42" spans="1:17" ht="12.9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"/>
      <c r="M42" s="1"/>
      <c r="N42" s="1"/>
      <c r="O42" s="1"/>
      <c r="P42" s="1"/>
      <c r="Q42" s="1"/>
    </row>
    <row r="43" spans="1:17" ht="12.9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1"/>
      <c r="M43" s="1"/>
      <c r="N43" s="1"/>
      <c r="O43" s="1"/>
      <c r="P43" s="1"/>
      <c r="Q43" s="1"/>
    </row>
    <row r="44" spans="1:17" ht="12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1"/>
      <c r="M44" s="1"/>
      <c r="N44" s="1"/>
      <c r="O44" s="1"/>
      <c r="P44" s="1"/>
      <c r="Q44" s="1"/>
    </row>
    <row r="45" spans="1:17" ht="12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1"/>
      <c r="M45" s="1"/>
      <c r="N45" s="1"/>
      <c r="O45" s="1"/>
      <c r="P45" s="1"/>
      <c r="Q45" s="1"/>
    </row>
    <row r="46" spans="1:17" ht="12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1"/>
      <c r="M46" s="1"/>
      <c r="N46" s="1"/>
      <c r="O46" s="1"/>
      <c r="P46" s="1"/>
      <c r="Q46" s="1"/>
    </row>
    <row r="47" spans="1:17" ht="12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1"/>
      <c r="M47" s="1"/>
      <c r="N47" s="1"/>
      <c r="O47" s="1"/>
      <c r="P47" s="1"/>
      <c r="Q47" s="1"/>
    </row>
    <row r="48" spans="1:17" ht="12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1"/>
      <c r="M48" s="1"/>
      <c r="N48" s="1"/>
      <c r="O48" s="1"/>
      <c r="P48" s="1"/>
      <c r="Q48" s="1"/>
    </row>
    <row r="49" spans="1:17" ht="12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"/>
      <c r="M49" s="1"/>
      <c r="N49" s="1"/>
      <c r="O49" s="1"/>
      <c r="P49" s="1"/>
      <c r="Q49" s="1"/>
    </row>
    <row r="50" spans="1:17" ht="12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1"/>
      <c r="M50" s="1"/>
      <c r="N50" s="1"/>
      <c r="O50" s="1"/>
      <c r="P50" s="1"/>
      <c r="Q50" s="1"/>
    </row>
    <row r="51" spans="1:17" ht="12.9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1"/>
      <c r="M51" s="1"/>
      <c r="N51" s="1"/>
      <c r="O51" s="1"/>
      <c r="P51" s="1"/>
      <c r="Q51" s="1"/>
    </row>
    <row r="52" spans="1:17" ht="12.9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"/>
      <c r="M52" s="1"/>
      <c r="N52" s="1"/>
      <c r="O52" s="1"/>
      <c r="P52" s="1"/>
      <c r="Q52" s="1"/>
    </row>
    <row r="53" spans="1:17" ht="12.9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1"/>
      <c r="M53" s="1"/>
      <c r="N53" s="1"/>
      <c r="O53" s="1"/>
      <c r="P53" s="1"/>
      <c r="Q53" s="1"/>
    </row>
    <row r="54" spans="1:17" ht="12.9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1"/>
      <c r="M54" s="1"/>
      <c r="N54" s="1"/>
      <c r="O54" s="1"/>
      <c r="P54" s="1"/>
      <c r="Q54" s="1"/>
    </row>
    <row r="55" spans="1:17" ht="12.9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"/>
      <c r="M55" s="1"/>
      <c r="N55" s="1"/>
      <c r="O55" s="1"/>
      <c r="P55" s="1"/>
      <c r="Q55" s="1"/>
    </row>
    <row r="56" spans="1:17" ht="12.9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1"/>
      <c r="M56" s="1"/>
      <c r="N56" s="1"/>
      <c r="O56" s="1"/>
      <c r="P56" s="1"/>
      <c r="Q56" s="1"/>
    </row>
    <row r="57" spans="1:17" ht="12.9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1"/>
      <c r="M57" s="1"/>
      <c r="N57" s="1"/>
      <c r="O57" s="1"/>
      <c r="P57" s="1"/>
      <c r="Q57" s="1"/>
    </row>
    <row r="58" spans="1:17" ht="12.9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12.9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1"/>
      <c r="M59" s="1"/>
      <c r="N59" s="1"/>
      <c r="O59" s="1"/>
      <c r="P59" s="1"/>
      <c r="Q59" s="1"/>
    </row>
    <row r="60" spans="1:17" ht="12.9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1"/>
      <c r="M60" s="1"/>
      <c r="N60" s="1"/>
      <c r="O60" s="1"/>
      <c r="P60" s="1"/>
      <c r="Q60" s="1"/>
    </row>
    <row r="61" spans="1:17" ht="12.9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7" ht="12.9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7" ht="12.9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7" ht="12.9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9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9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9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9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9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9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9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9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9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9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9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9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9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9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9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9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9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9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9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9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9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9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9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9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9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9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9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9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9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9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9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9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9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9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9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9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9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9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9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9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9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9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9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9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9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9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9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9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9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9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9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9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9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9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9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9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9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9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9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9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9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9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9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9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9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9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9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9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9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9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9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9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9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9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9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9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9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9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9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9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9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9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9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9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honeticPr fontId="0" type="noConversion"/>
  <hyperlinks>
    <hyperlink ref="H35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Зведений- 4 (МС), Підрозділ: ТУ ДСА в Полтавській областi, Початок періоду: 01.01.2014, Кінець періоду: 30.06.2014&amp;LCC623065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Q14" sqref="Q14"/>
    </sheetView>
  </sheetViews>
  <sheetFormatPr defaultRowHeight="12.75" x14ac:dyDescent="0.2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5" t="s">
        <v>78</v>
      </c>
      <c r="B1" s="105"/>
      <c r="C1" s="105"/>
      <c r="D1" s="105"/>
      <c r="E1" s="105"/>
      <c r="F1" s="105"/>
      <c r="G1" s="105"/>
      <c r="H1" s="105"/>
      <c r="I1" s="105"/>
      <c r="J1" s="105"/>
      <c r="K1" s="81"/>
      <c r="L1" s="81"/>
      <c r="M1" s="190"/>
      <c r="N1" s="190"/>
      <c r="O1" s="190"/>
    </row>
    <row r="2" spans="1:15" ht="12.95" customHeight="1" x14ac:dyDescent="0.2">
      <c r="A2" s="72" t="s">
        <v>79</v>
      </c>
      <c r="B2" s="77"/>
      <c r="C2" s="77"/>
      <c r="D2" s="77"/>
      <c r="E2" s="77"/>
      <c r="F2" s="192"/>
      <c r="G2" s="192"/>
      <c r="H2" s="192"/>
      <c r="I2" s="192"/>
      <c r="J2" s="77"/>
      <c r="K2" s="77" t="s">
        <v>105</v>
      </c>
      <c r="L2" s="77"/>
      <c r="N2" s="84"/>
      <c r="O2" s="84"/>
    </row>
    <row r="3" spans="1:15" ht="14.45" customHeight="1" x14ac:dyDescent="0.2">
      <c r="A3" s="191" t="s">
        <v>80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45" customHeight="1" x14ac:dyDescent="0.2">
      <c r="A4" s="191" t="s">
        <v>81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.95" customHeight="1" x14ac:dyDescent="0.3">
      <c r="A5" s="73"/>
      <c r="B5" s="73"/>
      <c r="C5" s="73"/>
      <c r="D5" s="73"/>
      <c r="E5" s="79"/>
      <c r="F5" s="189" t="s">
        <v>95</v>
      </c>
      <c r="G5" s="189"/>
      <c r="H5" s="189"/>
      <c r="I5" s="189"/>
      <c r="J5" s="189"/>
      <c r="K5" s="82"/>
      <c r="L5" s="82"/>
      <c r="M5" s="82"/>
      <c r="N5" s="73"/>
      <c r="O5" s="73"/>
    </row>
    <row r="6" spans="1:15" ht="14.45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95" customHeight="1" x14ac:dyDescent="0.25">
      <c r="A7" s="74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49" t="s">
        <v>82</v>
      </c>
      <c r="B8" s="193"/>
      <c r="C8" s="193"/>
      <c r="D8" s="193"/>
      <c r="E8" s="150"/>
      <c r="F8" s="149" t="s">
        <v>96</v>
      </c>
      <c r="G8" s="193"/>
      <c r="H8" s="150"/>
      <c r="I8" s="29"/>
      <c r="K8" s="194" t="s">
        <v>106</v>
      </c>
      <c r="L8" s="194"/>
    </row>
    <row r="9" spans="1:15" ht="101.1" customHeight="1" x14ac:dyDescent="0.2">
      <c r="A9" s="170" t="s">
        <v>0</v>
      </c>
      <c r="B9" s="171"/>
      <c r="C9" s="171"/>
      <c r="D9" s="171"/>
      <c r="E9" s="172"/>
      <c r="F9" s="167" t="s">
        <v>97</v>
      </c>
      <c r="G9" s="168"/>
      <c r="H9" s="169"/>
      <c r="I9" s="29"/>
      <c r="K9" s="194"/>
      <c r="L9" s="194"/>
    </row>
    <row r="10" spans="1:15" ht="45.4" customHeight="1" x14ac:dyDescent="0.2">
      <c r="A10" s="170" t="s">
        <v>83</v>
      </c>
      <c r="B10" s="171"/>
      <c r="C10" s="171"/>
      <c r="D10" s="171"/>
      <c r="E10" s="172"/>
      <c r="F10" s="167" t="s">
        <v>97</v>
      </c>
      <c r="G10" s="168"/>
      <c r="H10" s="169"/>
      <c r="I10" s="29"/>
      <c r="K10" s="83"/>
      <c r="L10" s="83"/>
    </row>
    <row r="11" spans="1:15" ht="21.2" customHeight="1" x14ac:dyDescent="0.2">
      <c r="A11" s="177" t="s">
        <v>84</v>
      </c>
      <c r="B11" s="178"/>
      <c r="C11" s="178"/>
      <c r="D11" s="178"/>
      <c r="E11" s="179"/>
      <c r="F11" s="183" t="s">
        <v>97</v>
      </c>
      <c r="G11" s="184"/>
      <c r="H11" s="185"/>
      <c r="I11" s="29"/>
      <c r="J11" s="176" t="s">
        <v>103</v>
      </c>
      <c r="K11" s="176"/>
      <c r="L11" s="176"/>
      <c r="M11" s="176"/>
      <c r="N11" s="176"/>
    </row>
    <row r="12" spans="1:15" ht="67.900000000000006" customHeight="1" x14ac:dyDescent="0.2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104</v>
      </c>
      <c r="K12" s="175"/>
      <c r="L12" s="175"/>
      <c r="M12" s="175"/>
      <c r="N12" s="175"/>
    </row>
    <row r="13" spans="1:15" ht="46.9" customHeight="1" x14ac:dyDescent="0.2">
      <c r="A13" s="164" t="s">
        <v>85</v>
      </c>
      <c r="B13" s="165"/>
      <c r="C13" s="165"/>
      <c r="D13" s="165"/>
      <c r="E13" s="166"/>
      <c r="F13" s="167" t="s">
        <v>98</v>
      </c>
      <c r="G13" s="168"/>
      <c r="H13" s="169"/>
      <c r="I13" s="29"/>
    </row>
    <row r="14" spans="1:15" ht="73.150000000000006" customHeight="1" x14ac:dyDescent="0.2">
      <c r="A14" s="170" t="s">
        <v>86</v>
      </c>
      <c r="B14" s="171"/>
      <c r="C14" s="171"/>
      <c r="D14" s="171"/>
      <c r="E14" s="172"/>
      <c r="F14" s="167" t="s">
        <v>98</v>
      </c>
      <c r="G14" s="168"/>
      <c r="H14" s="169"/>
      <c r="I14" s="29"/>
      <c r="J14" s="80"/>
      <c r="K14" s="156" t="s">
        <v>107</v>
      </c>
      <c r="L14" s="156"/>
      <c r="M14" s="156"/>
    </row>
    <row r="15" spans="1:15" ht="49.9" customHeight="1" x14ac:dyDescent="0.2">
      <c r="A15" s="173" t="s">
        <v>87</v>
      </c>
      <c r="B15" s="173"/>
      <c r="C15" s="173"/>
      <c r="D15" s="173"/>
      <c r="E15" s="173"/>
      <c r="F15" s="174" t="s">
        <v>99</v>
      </c>
      <c r="G15" s="174"/>
      <c r="H15" s="174"/>
      <c r="I15" s="29"/>
      <c r="K15" s="157" t="s">
        <v>108</v>
      </c>
      <c r="L15" s="157"/>
      <c r="M15" s="157"/>
    </row>
    <row r="16" spans="1:15" ht="15.95" customHeight="1" x14ac:dyDescent="0.25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95" customHeight="1" x14ac:dyDescent="0.2">
      <c r="A17" s="161" t="s">
        <v>88</v>
      </c>
      <c r="B17" s="162"/>
      <c r="C17" s="162"/>
      <c r="D17" s="162"/>
      <c r="E17" s="162"/>
      <c r="F17" s="162"/>
      <c r="G17" s="162"/>
      <c r="H17" s="162" t="s">
        <v>101</v>
      </c>
      <c r="I17" s="162"/>
      <c r="J17" s="162"/>
      <c r="K17" s="162"/>
      <c r="L17" s="162"/>
      <c r="M17" s="162"/>
      <c r="N17" s="162"/>
      <c r="O17" s="163"/>
      <c r="P17" s="29"/>
    </row>
    <row r="18" spans="1:16" ht="12.95" customHeight="1" x14ac:dyDescent="0.2">
      <c r="A18" s="161" t="s">
        <v>89</v>
      </c>
      <c r="B18" s="162"/>
      <c r="C18" s="162"/>
      <c r="D18" s="162" t="s">
        <v>110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95" customHeight="1" x14ac:dyDescent="0.2">
      <c r="A19" s="158" t="s">
        <v>90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7.150000000000006" customHeight="1" x14ac:dyDescent="0.2">
      <c r="A20" s="151" t="s">
        <v>91</v>
      </c>
      <c r="B20" s="151"/>
      <c r="C20" s="151" t="s">
        <v>93</v>
      </c>
      <c r="D20" s="151"/>
      <c r="E20" s="151" t="s">
        <v>94</v>
      </c>
      <c r="F20" s="151"/>
      <c r="G20" s="151" t="s">
        <v>100</v>
      </c>
      <c r="H20" s="151"/>
      <c r="I20" s="151" t="s">
        <v>102</v>
      </c>
      <c r="J20" s="151"/>
      <c r="K20" s="151" t="s">
        <v>109</v>
      </c>
      <c r="L20" s="151"/>
      <c r="M20" s="151"/>
      <c r="N20" s="152"/>
      <c r="O20" s="152"/>
      <c r="P20" s="29"/>
    </row>
    <row r="21" spans="1:16" ht="12.95" customHeight="1" x14ac:dyDescent="0.2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.2" customHeight="1" x14ac:dyDescent="0.2">
      <c r="A22" s="147"/>
      <c r="B22" s="148"/>
      <c r="C22" s="147"/>
      <c r="D22" s="148"/>
      <c r="E22" s="147"/>
      <c r="F22" s="148"/>
      <c r="G22" s="147"/>
      <c r="H22" s="148"/>
      <c r="I22" s="153"/>
      <c r="J22" s="154"/>
      <c r="K22" s="153"/>
      <c r="L22" s="155"/>
      <c r="M22" s="154"/>
      <c r="N22" s="153"/>
      <c r="O22" s="154"/>
      <c r="P22" s="29"/>
    </row>
    <row r="23" spans="1:16" ht="16.7" customHeight="1" x14ac:dyDescent="0.2">
      <c r="A23" s="143" t="s">
        <v>92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ht="12.95" customHeight="1" x14ac:dyDescent="0.2">
      <c r="A24" s="76"/>
      <c r="B24" s="76"/>
      <c r="C24" s="76"/>
      <c r="D24" s="76"/>
      <c r="E24" s="76"/>
      <c r="F24" s="76"/>
      <c r="G24" s="76"/>
    </row>
    <row r="25" spans="1:16" ht="12.95" customHeight="1" x14ac:dyDescent="0.2">
      <c r="A25" s="76"/>
      <c r="B25" s="76"/>
      <c r="C25" s="76"/>
      <c r="D25" s="76"/>
      <c r="E25" s="76"/>
      <c r="F25" s="76"/>
      <c r="G25" s="7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&amp;LCC623065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cp:lastPrinted>2014-08-19T08:10:43Z</cp:lastPrinted>
  <dcterms:created xsi:type="dcterms:W3CDTF">2017-08-18T12:45:13Z</dcterms:created>
  <dcterms:modified xsi:type="dcterms:W3CDTF">2017-08-18T12:45:13Z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CC623065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