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<sst xmlns="http://schemas.openxmlformats.org/spreadsheetml/2006/main" count="154" uniqueCount="128">
  <si>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</si>
  <si>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</si>
  <si>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</si>
  <si>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</si>
  <si>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</si>
  <si>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</si>
  <si>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</si>
  <si>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</si>
  <si>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</si>
  <si>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</si>
  <si>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</si>
  <si>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</si>
  <si>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</si>
  <si>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</si>
  <si>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</si>
  <si>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</si>
  <si>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</si>
  <si>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</si>
  <si>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</si>
  <si>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</si>
  <si>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</si>
  <si>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</si>
  <si>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</si>
  <si>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</si>
  <si>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</si>
  <si>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</si>
  <si>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</si>
  <si>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</si>
  <si>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</si>
  <si>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</si>
  <si>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</si>
  <si>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</si>
  <si>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</si>
  <si>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</si>
  <si>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</si>
  <si>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</si>
  <si>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</si>
  <si>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</si>
  <si>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</si>
  <si>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</si>
  <si>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</si>
  <si>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</si>
  <si>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</si>
  <si>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</si>
  <si>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</si>
  <si>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</si>
  <si>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</si>
  <si>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</si>
  <si>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</si>
  <si>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</si>
  <si>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</si>
  <si>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</si>
  <si>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</si>
  <si>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</si>
  <si>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</si>
  <si>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</si>
  <si>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</si>
  <si>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</si>
  <si>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</si>
  <si>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</si>
  <si>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</si>
  <si>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</si>
  <si>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</si>
  <si>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</si>
  <si>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</si>
  <si>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</si>
  <si>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</si>
  <si>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</si>
  <si>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</si>
  <si>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</si>
  <si>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</si>
  <si>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</si>
  <si>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</si>
  <si>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</si>
  <si>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</si>
  <si>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</si>
  <si>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</si>
  <si>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</si>
  <si>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</si>
  <si>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</si>
  <si>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</si>
  <si>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</si>
  <si>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</si>
  <si>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</si>
  <si>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</si>
  <si>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</si>
  <si>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</si>
  <si>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</si>
  <si>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</si>
  <si>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</si>
  <si>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</si>
  <si>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</si>
  <si>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</si>
  <si>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</si>
  <si>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</si>
  <si>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</si>
  <si>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</si>
  <si>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</si>
  <si>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</si>
  <si>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</si>
  <si>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</si>
  <si>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</si>
  <si>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</si>
  <si>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</si>
  <si>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</si>
  <si>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</si>
  <si>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</si>
  <si>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</si>
  <si>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</si>
  <si>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</si>
  <si>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</si>
  <si>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</si>
  <si>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</si>
  <si>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</si>
  <si>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</si>
  <si>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</si>
  <si>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</si>
  <si>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</si>
  <si>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</si>
  <si>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ТУ ДСА України в Полтавській областi</t>
  </si>
  <si>
    <t>36020. Полтавська область.м. Полтава</t>
  </si>
  <si>
    <t>вул. Соборності</t>
  </si>
  <si>
    <t/>
  </si>
  <si>
    <t>І.О. Клочко</t>
  </si>
  <si>
    <t>В.В. Щербина</t>
  </si>
  <si>
    <t>(0532)56-96-03</t>
  </si>
  <si>
    <t>statistic@pl.court.gov.ua</t>
  </si>
  <si>
    <t>11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</si>
</sst>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&amp;L42B40ECA&amp;C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35487</v>
      </c>
      <c r="D6" s="96">
        <f>SUM(D7,D10,D13,D14,D15,D21,D24,D25,D18,D19,D20)</f>
        <v>32993108.190000005</v>
      </c>
      <c r="E6" s="96">
        <f>SUM(E7,E10,E13,E14,E15,E21,E24,E25,E18,E19,E20)</f>
        <v>28908</v>
      </c>
      <c r="F6" s="96">
        <f>SUM(F7,F10,F13,F14,F15,F21,F24,F25,F18,F19,F20)</f>
        <v>28619337.490000002</v>
      </c>
      <c r="G6" s="96">
        <f>SUM(G7,G10,G13,G14,G15,G21,G24,G25,G18,G19,G20)</f>
        <v>663</v>
      </c>
      <c r="H6" s="96">
        <f>SUM(H7,H10,H13,H14,H15,H21,H24,H25,H18,H19,H20)</f>
        <v>868651.8099999999</v>
      </c>
      <c r="I6" s="96">
        <f>SUM(I7,I10,I13,I14,I15,I21,I24,I25,I18,I19,I20)</f>
        <v>2154</v>
      </c>
      <c r="J6" s="96">
        <f>SUM(J7,J10,J13,J14,J15,J21,J24,J25,J18,J19,J20)</f>
        <v>1241324.79</v>
      </c>
      <c r="K6" s="96">
        <f>SUM(K7,K10,K13,K14,K15,K21,K24,K25,K18,K19,K20)</f>
        <v>4624</v>
      </c>
      <c r="L6" s="96">
        <f>SUM(L7,L10,L13,L14,L15,L21,L24,L25,L18,L19,L20)</f>
        <v>3148501.7000000007</v>
      </c>
    </row>
    <row r="7" spans="1:12" ht="16.5" customHeight="1">
      <c r="A7" s="87">
        <v>2</v>
      </c>
      <c r="B7" s="90" t="s">
        <v>74</v>
      </c>
      <c r="C7" s="97">
        <v>12695</v>
      </c>
      <c r="D7" s="97">
        <v>21200400.39</v>
      </c>
      <c r="E7" s="97">
        <v>10185</v>
      </c>
      <c r="F7" s="97">
        <v>17290526.6</v>
      </c>
      <c r="G7" s="97">
        <v>280</v>
      </c>
      <c r="H7" s="97">
        <v>523880.06</v>
      </c>
      <c r="I7" s="97">
        <v>860</v>
      </c>
      <c r="J7" s="97">
        <v>762752.9</v>
      </c>
      <c r="K7" s="97">
        <v>1780</v>
      </c>
      <c r="L7" s="97">
        <v>1779105.37</v>
      </c>
    </row>
    <row r="8" spans="1:12" ht="16.5" customHeight="1">
      <c r="A8" s="87">
        <v>3</v>
      </c>
      <c r="B8" s="91" t="s">
        <v>75</v>
      </c>
      <c r="C8" s="97">
        <v>6421</v>
      </c>
      <c r="D8" s="97">
        <v>13618619.81</v>
      </c>
      <c r="E8" s="97">
        <v>6109</v>
      </c>
      <c r="F8" s="97">
        <v>11630742.75</v>
      </c>
      <c r="G8" s="97">
        <v>160</v>
      </c>
      <c r="H8" s="97">
        <v>356212.57</v>
      </c>
      <c r="I8" s="97">
        <v>129</v>
      </c>
      <c r="J8" s="97">
        <v>149820.23</v>
      </c>
      <c r="K8" s="97">
        <v>62</v>
      </c>
      <c r="L8" s="97">
        <v>193402.91</v>
      </c>
    </row>
    <row r="9" spans="1:12" ht="16.5" customHeight="1">
      <c r="A9" s="87">
        <v>4</v>
      </c>
      <c r="B9" s="91" t="s">
        <v>76</v>
      </c>
      <c r="C9" s="97">
        <v>6274</v>
      </c>
      <c r="D9" s="97">
        <v>7581780.58000001</v>
      </c>
      <c r="E9" s="97">
        <v>4076</v>
      </c>
      <c r="F9" s="97">
        <v>5659783.85</v>
      </c>
      <c r="G9" s="97">
        <v>120</v>
      </c>
      <c r="H9" s="97">
        <v>167667.49</v>
      </c>
      <c r="I9" s="97">
        <v>731</v>
      </c>
      <c r="J9" s="97">
        <v>612932.67</v>
      </c>
      <c r="K9" s="97">
        <v>1718</v>
      </c>
      <c r="L9" s="97">
        <v>1585702.46</v>
      </c>
    </row>
    <row r="10" spans="1:12" ht="19.5" customHeight="1">
      <c r="A10" s="87">
        <v>5</v>
      </c>
      <c r="B10" s="90" t="s">
        <v>77</v>
      </c>
      <c r="C10" s="97">
        <v>5676</v>
      </c>
      <c r="D10" s="97">
        <v>5145272.6</v>
      </c>
      <c r="E10" s="97">
        <v>4436</v>
      </c>
      <c r="F10" s="97">
        <v>5218658.9</v>
      </c>
      <c r="G10" s="97">
        <v>111</v>
      </c>
      <c r="H10" s="97">
        <v>223213.94</v>
      </c>
      <c r="I10" s="97">
        <v>357</v>
      </c>
      <c r="J10" s="97">
        <v>276566.89</v>
      </c>
      <c r="K10" s="97">
        <v>914</v>
      </c>
      <c r="L10" s="97">
        <v>791847.03</v>
      </c>
    </row>
    <row r="11" spans="1:12" ht="19.5" customHeight="1">
      <c r="A11" s="87">
        <v>6</v>
      </c>
      <c r="B11" s="91" t="s">
        <v>78</v>
      </c>
      <c r="C11" s="97">
        <v>665</v>
      </c>
      <c r="D11" s="97">
        <v>1277465</v>
      </c>
      <c r="E11" s="97">
        <v>574</v>
      </c>
      <c r="F11" s="97">
        <v>1784895.14</v>
      </c>
      <c r="G11" s="97">
        <v>31</v>
      </c>
      <c r="H11" s="97">
        <v>164951.74</v>
      </c>
      <c r="I11" s="97">
        <v>19</v>
      </c>
      <c r="J11" s="97">
        <v>19612.51</v>
      </c>
      <c r="K11" s="97">
        <v>54</v>
      </c>
      <c r="L11" s="97">
        <v>141632.44</v>
      </c>
    </row>
    <row r="12" spans="1:12" ht="19.5" customHeight="1">
      <c r="A12" s="87">
        <v>7</v>
      </c>
      <c r="B12" s="91" t="s">
        <v>79</v>
      </c>
      <c r="C12" s="97">
        <v>5011</v>
      </c>
      <c r="D12" s="97">
        <v>3867807.6</v>
      </c>
      <c r="E12" s="97">
        <v>3862</v>
      </c>
      <c r="F12" s="97">
        <v>3433763.76</v>
      </c>
      <c r="G12" s="97">
        <v>80</v>
      </c>
      <c r="H12" s="97">
        <v>58262.2</v>
      </c>
      <c r="I12" s="97">
        <v>338</v>
      </c>
      <c r="J12" s="97">
        <v>256954.38</v>
      </c>
      <c r="K12" s="97">
        <v>860</v>
      </c>
      <c r="L12" s="97">
        <v>650214.59</v>
      </c>
    </row>
    <row r="13" spans="1:12" ht="15" customHeight="1">
      <c r="A13" s="87">
        <v>8</v>
      </c>
      <c r="B13" s="90" t="s">
        <v>18</v>
      </c>
      <c r="C13" s="97">
        <v>4516</v>
      </c>
      <c r="D13" s="97">
        <v>3473809.19999999</v>
      </c>
      <c r="E13" s="97">
        <v>4210</v>
      </c>
      <c r="F13" s="97">
        <v>3368553.05</v>
      </c>
      <c r="G13" s="97">
        <v>234</v>
      </c>
      <c r="H13" s="97">
        <v>106620.34</v>
      </c>
      <c r="I13" s="97">
        <v>43</v>
      </c>
      <c r="J13" s="97">
        <v>27631.3</v>
      </c>
      <c r="K13" s="97">
        <v>94</v>
      </c>
      <c r="L13" s="97">
        <v>65314</v>
      </c>
    </row>
    <row r="14" spans="1:12" ht="15.75" customHeight="1">
      <c r="A14" s="87">
        <v>9</v>
      </c>
      <c r="B14" s="90" t="s">
        <v>19</v>
      </c>
      <c r="C14" s="97">
        <v>18</v>
      </c>
      <c r="D14" s="97">
        <v>30974.76</v>
      </c>
      <c r="E14" s="97">
        <v>15</v>
      </c>
      <c r="F14" s="97">
        <v>22708.63</v>
      </c>
      <c r="G14" s="97">
        <v>3</v>
      </c>
      <c r="H14" s="97">
        <v>1921.07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2926</v>
      </c>
      <c r="D15" s="97">
        <v>1266980.3</v>
      </c>
      <c r="E15" s="97">
        <v>2490</v>
      </c>
      <c r="F15" s="97">
        <v>1167193.3</v>
      </c>
      <c r="G15" s="97">
        <v>24</v>
      </c>
      <c r="H15" s="97">
        <v>10406.5</v>
      </c>
      <c r="I15" s="97">
        <v>1</v>
      </c>
      <c r="J15" s="97">
        <v>1409.6</v>
      </c>
      <c r="K15" s="97">
        <v>412</v>
      </c>
      <c r="L15" s="97">
        <v>236587.7</v>
      </c>
    </row>
    <row r="16" spans="1:12" ht="21" customHeight="1">
      <c r="A16" s="87">
        <v>11</v>
      </c>
      <c r="B16" s="91" t="s">
        <v>78</v>
      </c>
      <c r="C16" s="97">
        <v>246</v>
      </c>
      <c r="D16" s="97">
        <v>236203.5</v>
      </c>
      <c r="E16" s="97">
        <v>107</v>
      </c>
      <c r="F16" s="97">
        <v>107529.5</v>
      </c>
      <c r="G16" s="97">
        <v>1</v>
      </c>
      <c r="H16" s="97">
        <v>960.5</v>
      </c>
      <c r="I16" s="97">
        <v>1</v>
      </c>
      <c r="J16" s="97">
        <v>1409.6</v>
      </c>
      <c r="K16" s="97">
        <v>136</v>
      </c>
      <c r="L16" s="97">
        <v>130548.5</v>
      </c>
    </row>
    <row r="17" spans="1:12" ht="21" customHeight="1">
      <c r="A17" s="87">
        <v>12</v>
      </c>
      <c r="B17" s="91" t="s">
        <v>79</v>
      </c>
      <c r="C17" s="97">
        <v>2680</v>
      </c>
      <c r="D17" s="97">
        <v>1030776.8</v>
      </c>
      <c r="E17" s="97">
        <v>2383</v>
      </c>
      <c r="F17" s="97">
        <v>1059663.8</v>
      </c>
      <c r="G17" s="97">
        <v>23</v>
      </c>
      <c r="H17" s="97">
        <v>9446</v>
      </c>
      <c r="I17" s="97"/>
      <c r="J17" s="97"/>
      <c r="K17" s="97">
        <v>276</v>
      </c>
      <c r="L17" s="97">
        <v>106039.2</v>
      </c>
    </row>
    <row r="18" spans="1:12" ht="21" customHeight="1">
      <c r="A18" s="87">
        <v>13</v>
      </c>
      <c r="B18" s="99" t="s">
        <v>104</v>
      </c>
      <c r="C18" s="97">
        <v>9377</v>
      </c>
      <c r="D18" s="97">
        <v>1801194.50000001</v>
      </c>
      <c r="E18" s="97">
        <v>7310</v>
      </c>
      <c r="F18" s="97">
        <v>1463379.05</v>
      </c>
      <c r="G18" s="97">
        <v>11</v>
      </c>
      <c r="H18" s="97">
        <v>2609.9</v>
      </c>
      <c r="I18" s="97">
        <v>891</v>
      </c>
      <c r="J18" s="97">
        <v>172579.9</v>
      </c>
      <c r="K18" s="97">
        <v>1408</v>
      </c>
      <c r="L18" s="97">
        <v>268539.9</v>
      </c>
    </row>
    <row r="19" spans="1:12" ht="21" customHeight="1">
      <c r="A19" s="87">
        <v>14</v>
      </c>
      <c r="B19" s="99" t="s">
        <v>105</v>
      </c>
      <c r="C19" s="97">
        <v>235</v>
      </c>
      <c r="D19" s="97">
        <v>22763.85</v>
      </c>
      <c r="E19" s="97">
        <v>220</v>
      </c>
      <c r="F19" s="97">
        <v>32354.96</v>
      </c>
      <c r="G19" s="97"/>
      <c r="H19" s="97"/>
      <c r="I19" s="97">
        <v>2</v>
      </c>
      <c r="J19" s="97">
        <v>384.2</v>
      </c>
      <c r="K19" s="97">
        <v>14</v>
      </c>
      <c r="L19" s="97">
        <v>1344.7</v>
      </c>
    </row>
    <row r="20" spans="1:12" ht="29.25" customHeight="1">
      <c r="A20" s="87">
        <v>15</v>
      </c>
      <c r="B20" s="99" t="s">
        <v>109</v>
      </c>
      <c r="C20" s="97">
        <v>14</v>
      </c>
      <c r="D20" s="97">
        <v>5378.8</v>
      </c>
      <c r="E20" s="97">
        <v>14</v>
      </c>
      <c r="F20" s="97">
        <v>5381.8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23</v>
      </c>
      <c r="D21" s="97">
        <f>SUM(D22:D23)</f>
        <v>37017.6</v>
      </c>
      <c r="E21" s="97">
        <f>SUM(E22:E23)</f>
        <v>21</v>
      </c>
      <c r="F21" s="97">
        <f>SUM(F22:F23)</f>
        <v>43909.4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2</v>
      </c>
      <c r="L21" s="97">
        <f>SUM(L22:L23)</f>
        <v>5763</v>
      </c>
    </row>
    <row r="22" spans="1:12" ht="14.25" customHeight="1">
      <c r="A22" s="87">
        <v>17</v>
      </c>
      <c r="B22" s="100" t="s">
        <v>1</v>
      </c>
      <c r="C22" s="97">
        <v>9</v>
      </c>
      <c r="D22" s="97">
        <v>6915.6</v>
      </c>
      <c r="E22" s="97">
        <v>9</v>
      </c>
      <c r="F22" s="97">
        <v>22210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14</v>
      </c>
      <c r="D23" s="97">
        <v>30102</v>
      </c>
      <c r="E23" s="97">
        <v>12</v>
      </c>
      <c r="F23" s="97">
        <v>21699.4</v>
      </c>
      <c r="G23" s="97"/>
      <c r="H23" s="97"/>
      <c r="I23" s="97"/>
      <c r="J23" s="97"/>
      <c r="K23" s="97">
        <v>2</v>
      </c>
      <c r="L23" s="97">
        <v>5763</v>
      </c>
    </row>
    <row r="24" spans="1:12" ht="46.5" customHeight="1">
      <c r="A24" s="87">
        <v>19</v>
      </c>
      <c r="B24" s="90" t="s">
        <v>106</v>
      </c>
      <c r="C24" s="97">
        <v>6</v>
      </c>
      <c r="D24" s="97">
        <v>8931.99</v>
      </c>
      <c r="E24" s="97">
        <v>6</v>
      </c>
      <c r="F24" s="97">
        <v>6287.6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>
        <v>1</v>
      </c>
      <c r="D25" s="97">
        <v>384.2</v>
      </c>
      <c r="E25" s="97">
        <v>1</v>
      </c>
      <c r="F25" s="97">
        <v>384.2</v>
      </c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1</v>
      </c>
      <c r="D27" s="97">
        <v>384.2</v>
      </c>
      <c r="E27" s="97">
        <v>1</v>
      </c>
      <c r="F27" s="97">
        <v>384.2</v>
      </c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259</v>
      </c>
      <c r="D39" s="96">
        <f>SUM(D40,D47,D48,D49)</f>
        <v>224975.72</v>
      </c>
      <c r="E39" s="96">
        <f>SUM(E40,E47,E48,E49)</f>
        <v>103</v>
      </c>
      <c r="F39" s="96">
        <f>SUM(F40,F47,F48,F49)</f>
        <v>106876.93000000001</v>
      </c>
      <c r="G39" s="96">
        <f>SUM(G40,G47,G48,G49)</f>
        <v>2</v>
      </c>
      <c r="H39" s="96">
        <f>SUM(H40,H47,H48,H49)</f>
        <v>2305.2</v>
      </c>
      <c r="I39" s="96">
        <f>SUM(I40,I47,I48,I49)</f>
        <v>5</v>
      </c>
      <c r="J39" s="96">
        <f>SUM(J40,J47,J48,J49)</f>
        <v>3842</v>
      </c>
      <c r="K39" s="96">
        <f>SUM(K40,K47,K48,K49)</f>
        <v>150</v>
      </c>
      <c r="L39" s="96">
        <f>SUM(L40,L47,L48,L49)</f>
        <v>136327.4</v>
      </c>
    </row>
    <row r="40" spans="1:12" ht="24" customHeight="1">
      <c r="A40" s="87">
        <v>35</v>
      </c>
      <c r="B40" s="90" t="s">
        <v>85</v>
      </c>
      <c r="C40" s="97">
        <f>SUM(C41,C44)</f>
        <v>249</v>
      </c>
      <c r="D40" s="97">
        <f>SUM(D41,D44)</f>
        <v>218060.12</v>
      </c>
      <c r="E40" s="97">
        <f>SUM(E41,E44)</f>
        <v>93</v>
      </c>
      <c r="F40" s="97">
        <f>SUM(F41,F44)</f>
        <v>100153.43000000001</v>
      </c>
      <c r="G40" s="97">
        <f>SUM(G41,G44)</f>
        <v>2</v>
      </c>
      <c r="H40" s="97">
        <f>SUM(H41,H44)</f>
        <v>2305.2</v>
      </c>
      <c r="I40" s="97">
        <f>SUM(I41,I44)</f>
        <v>5</v>
      </c>
      <c r="J40" s="97">
        <f>SUM(J41,J44)</f>
        <v>3842</v>
      </c>
      <c r="K40" s="97">
        <f>SUM(K41,K44)</f>
        <v>150</v>
      </c>
      <c r="L40" s="97">
        <f>SUM(L41,L44)</f>
        <v>136327.4</v>
      </c>
    </row>
    <row r="41" spans="1:12" ht="19.5" customHeight="1">
      <c r="A41" s="87">
        <v>36</v>
      </c>
      <c r="B41" s="90" t="s">
        <v>86</v>
      </c>
      <c r="C41" s="97">
        <v>18</v>
      </c>
      <c r="D41" s="97">
        <v>23334.32</v>
      </c>
      <c r="E41" s="97">
        <v>13</v>
      </c>
      <c r="F41" s="97">
        <v>20260.72</v>
      </c>
      <c r="G41" s="97"/>
      <c r="H41" s="97"/>
      <c r="I41" s="97"/>
      <c r="J41" s="97"/>
      <c r="K41" s="97">
        <v>5</v>
      </c>
      <c r="L41" s="97">
        <v>3842</v>
      </c>
    </row>
    <row r="42" spans="1:12" ht="16.5" customHeight="1">
      <c r="A42" s="87">
        <v>37</v>
      </c>
      <c r="B42" s="91" t="s">
        <v>87</v>
      </c>
      <c r="C42" s="97">
        <v>7</v>
      </c>
      <c r="D42" s="97">
        <v>13447</v>
      </c>
      <c r="E42" s="97">
        <v>7</v>
      </c>
      <c r="F42" s="97">
        <v>13447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11</v>
      </c>
      <c r="D43" s="97">
        <v>9887.32</v>
      </c>
      <c r="E43" s="97">
        <v>6</v>
      </c>
      <c r="F43" s="97">
        <v>6813.72</v>
      </c>
      <c r="G43" s="97"/>
      <c r="H43" s="97"/>
      <c r="I43" s="97"/>
      <c r="J43" s="97"/>
      <c r="K43" s="97">
        <v>5</v>
      </c>
      <c r="L43" s="97">
        <v>3842</v>
      </c>
    </row>
    <row r="44" spans="1:12" ht="21" customHeight="1">
      <c r="A44" s="87">
        <v>39</v>
      </c>
      <c r="B44" s="90" t="s">
        <v>88</v>
      </c>
      <c r="C44" s="97">
        <v>231</v>
      </c>
      <c r="D44" s="97">
        <v>194725.8</v>
      </c>
      <c r="E44" s="97">
        <v>80</v>
      </c>
      <c r="F44" s="97">
        <v>79892.71</v>
      </c>
      <c r="G44" s="97">
        <v>2</v>
      </c>
      <c r="H44" s="97">
        <v>2305.2</v>
      </c>
      <c r="I44" s="97">
        <v>5</v>
      </c>
      <c r="J44" s="97">
        <v>3842</v>
      </c>
      <c r="K44" s="97">
        <v>145</v>
      </c>
      <c r="L44" s="97">
        <v>132485.4</v>
      </c>
    </row>
    <row r="45" spans="1:12" ht="30" customHeight="1">
      <c r="A45" s="87">
        <v>40</v>
      </c>
      <c r="B45" s="91" t="s">
        <v>89</v>
      </c>
      <c r="C45" s="97">
        <v>15</v>
      </c>
      <c r="D45" s="97">
        <v>28815</v>
      </c>
      <c r="E45" s="97">
        <v>11</v>
      </c>
      <c r="F45" s="97">
        <v>20654</v>
      </c>
      <c r="G45" s="97"/>
      <c r="H45" s="97"/>
      <c r="I45" s="97">
        <v>3</v>
      </c>
      <c r="J45" s="97">
        <v>2305.2</v>
      </c>
      <c r="K45" s="97">
        <v>1</v>
      </c>
      <c r="L45" s="97">
        <v>1921</v>
      </c>
    </row>
    <row r="46" spans="1:12" ht="21" customHeight="1">
      <c r="A46" s="87">
        <v>41</v>
      </c>
      <c r="B46" s="91" t="s">
        <v>79</v>
      </c>
      <c r="C46" s="97">
        <v>216</v>
      </c>
      <c r="D46" s="97">
        <v>165910.8</v>
      </c>
      <c r="E46" s="97">
        <v>69</v>
      </c>
      <c r="F46" s="97">
        <v>59238.71</v>
      </c>
      <c r="G46" s="97">
        <v>2</v>
      </c>
      <c r="H46" s="97">
        <v>2305.2</v>
      </c>
      <c r="I46" s="97">
        <v>2</v>
      </c>
      <c r="J46" s="97">
        <v>1536.8</v>
      </c>
      <c r="K46" s="97">
        <v>144</v>
      </c>
      <c r="L46" s="97">
        <v>130564.4</v>
      </c>
    </row>
    <row r="47" spans="1:12" ht="45" customHeight="1">
      <c r="A47" s="87">
        <v>42</v>
      </c>
      <c r="B47" s="90" t="s">
        <v>90</v>
      </c>
      <c r="C47" s="97">
        <v>2</v>
      </c>
      <c r="D47" s="97">
        <v>2305.2</v>
      </c>
      <c r="E47" s="97">
        <v>2</v>
      </c>
      <c r="F47" s="97">
        <v>1536.8</v>
      </c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8</v>
      </c>
      <c r="D49" s="97">
        <v>4610.4</v>
      </c>
      <c r="E49" s="97">
        <v>8</v>
      </c>
      <c r="F49" s="97">
        <v>5186.7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800</v>
      </c>
      <c r="D50" s="96">
        <f>SUM(D51:D54)</f>
        <v>24423.13</v>
      </c>
      <c r="E50" s="96">
        <f>SUM(E51:E54)</f>
        <v>798</v>
      </c>
      <c r="F50" s="96">
        <f>SUM(F51:F54)</f>
        <v>26031.5</v>
      </c>
      <c r="G50" s="96">
        <f>SUM(G51:G54)</f>
        <v>0</v>
      </c>
      <c r="H50" s="96">
        <f>SUM(H51:H54)</f>
        <v>0</v>
      </c>
      <c r="I50" s="96">
        <f>SUM(I51:I54)</f>
        <v>8</v>
      </c>
      <c r="J50" s="96">
        <f>SUM(J51:J54)</f>
        <v>534.02</v>
      </c>
      <c r="K50" s="96">
        <f>SUM(K51:K54)</f>
        <v>3</v>
      </c>
      <c r="L50" s="96">
        <f>SUM(L51:L54)</f>
        <v>69.15</v>
      </c>
    </row>
    <row r="51" spans="1:12" ht="18.75" customHeight="1">
      <c r="A51" s="87">
        <v>46</v>
      </c>
      <c r="B51" s="90" t="s">
        <v>9</v>
      </c>
      <c r="C51" s="97">
        <v>610</v>
      </c>
      <c r="D51" s="97">
        <v>10102.08</v>
      </c>
      <c r="E51" s="97">
        <v>608</v>
      </c>
      <c r="F51" s="97">
        <v>11177.44</v>
      </c>
      <c r="G51" s="97"/>
      <c r="H51" s="97"/>
      <c r="I51" s="97">
        <v>5</v>
      </c>
      <c r="J51" s="97">
        <v>34.56</v>
      </c>
      <c r="K51" s="97">
        <v>2</v>
      </c>
      <c r="L51" s="97">
        <v>11.52</v>
      </c>
    </row>
    <row r="52" spans="1:12" ht="27" customHeight="1">
      <c r="A52" s="87">
        <v>47</v>
      </c>
      <c r="B52" s="90" t="s">
        <v>10</v>
      </c>
      <c r="C52" s="97">
        <v>149</v>
      </c>
      <c r="D52" s="97">
        <v>10546.29</v>
      </c>
      <c r="E52" s="97">
        <v>150</v>
      </c>
      <c r="F52" s="97">
        <v>10607.84</v>
      </c>
      <c r="G52" s="97"/>
      <c r="H52" s="97"/>
      <c r="I52" s="97">
        <v>3</v>
      </c>
      <c r="J52" s="97">
        <v>499.46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13</v>
      </c>
      <c r="D53" s="97">
        <v>409.17</v>
      </c>
      <c r="E53" s="97">
        <v>13</v>
      </c>
      <c r="F53" s="97">
        <v>420.14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28</v>
      </c>
      <c r="D54" s="97">
        <v>3365.59</v>
      </c>
      <c r="E54" s="97">
        <v>27</v>
      </c>
      <c r="F54" s="97">
        <v>3826.08</v>
      </c>
      <c r="G54" s="97"/>
      <c r="H54" s="97"/>
      <c r="I54" s="97"/>
      <c r="J54" s="97"/>
      <c r="K54" s="97">
        <v>1</v>
      </c>
      <c r="L54" s="97">
        <v>57.63</v>
      </c>
    </row>
    <row r="55" spans="1:12" ht="28.5" customHeight="1">
      <c r="A55" s="87">
        <v>50</v>
      </c>
      <c r="B55" s="89" t="s">
        <v>108</v>
      </c>
      <c r="C55" s="96">
        <v>9654</v>
      </c>
      <c r="D55" s="96">
        <v>3708719.60000002</v>
      </c>
      <c r="E55" s="96">
        <v>4433</v>
      </c>
      <c r="F55" s="96">
        <v>1705216.39</v>
      </c>
      <c r="G55" s="96"/>
      <c r="H55" s="96"/>
      <c r="I55" s="96">
        <v>9585</v>
      </c>
      <c r="J55" s="96">
        <v>3693122.18000002</v>
      </c>
      <c r="K55" s="97">
        <v>65</v>
      </c>
      <c r="L55" s="96">
        <v>28815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46200</v>
      </c>
      <c r="D56" s="96">
        <f t="shared" si="0"/>
        <v>36951226.64000002</v>
      </c>
      <c r="E56" s="96">
        <f t="shared" si="0"/>
        <v>34242</v>
      </c>
      <c r="F56" s="96">
        <f t="shared" si="0"/>
        <v>30457462.310000002</v>
      </c>
      <c r="G56" s="96">
        <f t="shared" si="0"/>
        <v>665</v>
      </c>
      <c r="H56" s="96">
        <f t="shared" si="0"/>
        <v>870957.0099999999</v>
      </c>
      <c r="I56" s="96">
        <f t="shared" si="0"/>
        <v>11752</v>
      </c>
      <c r="J56" s="96">
        <f t="shared" si="0"/>
        <v>4938822.990000021</v>
      </c>
      <c r="K56" s="96">
        <f t="shared" si="0"/>
        <v>4842</v>
      </c>
      <c r="L56" s="96">
        <f t="shared" si="0"/>
        <v>3313713.2500000005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&amp;L42B40ECA&amp;CФорма № Зведений- 10, Підрозділ: ТУ ДСА України в Полтавській областi,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4573</v>
      </c>
      <c r="F4" s="93">
        <f>SUM(F5:F25)</f>
        <v>2910497.77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542</v>
      </c>
      <c r="F5" s="95">
        <v>311379.9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31</v>
      </c>
      <c r="F6" s="95">
        <v>63471.38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2902</v>
      </c>
      <c r="F7" s="95">
        <v>1596842.59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91</v>
      </c>
      <c r="F9" s="95">
        <v>75415.8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34</v>
      </c>
      <c r="F10" s="95">
        <v>54639.3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49</v>
      </c>
      <c r="F11" s="95">
        <v>58353.03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9</v>
      </c>
      <c r="F12" s="95">
        <v>6197.35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478</v>
      </c>
      <c r="F13" s="95">
        <v>411420.42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95</v>
      </c>
      <c r="F14" s="95">
        <v>60746.23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48</v>
      </c>
      <c r="F15" s="95">
        <v>36883.2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6</v>
      </c>
      <c r="F16" s="95">
        <v>10238.43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100</v>
      </c>
      <c r="F17" s="95">
        <v>79709.03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2</v>
      </c>
      <c r="F18" s="95">
        <v>1536.8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57</v>
      </c>
      <c r="F20" s="95">
        <v>54172.2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5</v>
      </c>
      <c r="F21" s="95">
        <v>2689.4</v>
      </c>
    </row>
    <row r="22" spans="1:6" ht="57" customHeight="1">
      <c r="A22" s="67">
        <v>19</v>
      </c>
      <c r="B22" s="145" t="s">
        <v>96</v>
      </c>
      <c r="C22" s="145"/>
      <c r="D22" s="145"/>
      <c r="E22" s="94">
        <v>8</v>
      </c>
      <c r="F22" s="95">
        <v>13996.81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110</v>
      </c>
      <c r="F23" s="95">
        <v>42838.3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6</v>
      </c>
      <c r="F24" s="95">
        <v>29967.6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&amp;L42B40ECA&amp;CФорма № Зведений- 10, Підрозділ: ТУ ДСА України в Полтавській областi,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Щербина Валентина Володимирівна</cp:lastModifiedBy>
  <cp:lastPrinted>2018-03-15T14:08:04Z</cp:lastPrinted>
  <dcterms:created xsi:type="dcterms:W3CDTF">2015-09-09T10:27:37Z</dcterms:created>
  <dcterms:modified xsi:type="dcterms:W3CDTF">2020-02-04T09:12:56Z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Зведений- 10_10016_4.2019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42B40ECA</vt:lpwstr>
  </property>
  <property fmtid="{D5CDD505-2E9C-101B-9397-08002B2CF9AE}" pid="10" name="Підрозд">
    <vt:lpwstr>ТУ ДСА України в Полтавській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