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<sst xmlns="http://schemas.openxmlformats.org/spreadsheetml/2006/main" count="152" uniqueCount="126">
  <si>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</si>
  <si>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</si>
  <si>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</si>
  <si>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</si>
  <si>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</si>
  <si>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</si>
  <si>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</si>
  <si>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</si>
  <si>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</si>
  <si>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</si>
  <si>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</si>
  <si>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</si>
  <si>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</si>
  <si>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</si>
  <si>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</si>
  <si>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</si>
  <si>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</si>
  <si>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</si>
  <si>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</si>
  <si>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</si>
  <si>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</si>
  <si>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</si>
  <si>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</si>
  <si>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</si>
  <si>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</si>
  <si>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</si>
  <si>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</si>
  <si>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</si>
  <si>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</si>
  <si>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</si>
  <si>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</si>
  <si>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</si>
  <si>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</si>
  <si>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</si>
  <si>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</si>
  <si>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</si>
  <si>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</si>
  <si>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</si>
  <si>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</si>
  <si>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</si>
  <si>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</si>
  <si>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</si>
  <si>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</si>
  <si>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</si>
  <si>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</si>
  <si>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</si>
  <si>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</si>
  <si>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</si>
  <si>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</si>
  <si>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</si>
  <si>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</si>
  <si>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</si>
  <si>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</si>
  <si>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</si>
  <si>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</si>
  <si>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</si>
  <si>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</si>
  <si>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</si>
  <si>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</si>
  <si>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</si>
  <si>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</si>
  <si>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</si>
  <si>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</si>
  <si>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</si>
  <si>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</si>
  <si>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</si>
  <si>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</si>
  <si>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</si>
  <si>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</si>
  <si>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</si>
  <si>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</si>
  <si>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</si>
  <si>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</si>
  <si>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</si>
  <si>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</si>
  <si>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</si>
  <si>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</si>
  <si>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</si>
  <si>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</si>
  <si>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</si>
  <si>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</si>
  <si>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</si>
  <si>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</si>
  <si>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</si>
  <si>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</si>
  <si>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</si>
  <si>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</si>
  <si>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</si>
  <si>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</si>
  <si>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</si>
  <si>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</si>
  <si>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</si>
  <si>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</si>
  <si>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</si>
  <si>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</si>
  <si>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</si>
  <si>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</si>
  <si>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</si>
  <si>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</si>
  <si>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</si>
  <si>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</si>
  <si>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</si>
  <si>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</si>
  <si>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</si>
  <si>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</si>
  <si>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</si>
  <si>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</si>
  <si>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</si>
  <si>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</si>
  <si>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</si>
  <si>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</si>
  <si>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</si>
  <si>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</si>
  <si>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</si>
  <si>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</si>
  <si>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</si>
  <si>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</si>
  <si>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ТУ ДСА України в Полтавській областi</t>
  </si>
  <si>
    <t>36039. Полтавська область.м. Полтава</t>
  </si>
  <si>
    <t>вул. Сінна</t>
  </si>
  <si>
    <t/>
  </si>
  <si>
    <t>І.О. Клочко</t>
  </si>
  <si>
    <t>В.В. Щербина</t>
  </si>
  <si>
    <t>(0532)56-96-03</t>
  </si>
  <si>
    <t>statistic@pl.court.gov.ua</t>
  </si>
  <si>
    <t>9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</si>
</sst>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&amp;L8DC106BF&amp;C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36342</v>
      </c>
      <c r="D6" s="96">
        <f>SUM(D7,D10,D13,D14,D15,D20,D23,D24,D18,D19)</f>
        <v>34300269.43999999</v>
      </c>
      <c r="E6" s="96">
        <f>SUM(E7,E10,E13,E14,E15,E20,E23,E24,E18,E19)</f>
        <v>29933</v>
      </c>
      <c r="F6" s="96">
        <f>SUM(F7,F10,F13,F14,F15,F20,F23,F24,F18,F19)</f>
        <v>29795289.98999999</v>
      </c>
      <c r="G6" s="96">
        <f>SUM(G7,G10,G13,G14,G15,G20,G23,G24,G18,G19)</f>
        <v>575</v>
      </c>
      <c r="H6" s="96">
        <f>SUM(H7,H10,H13,H14,H15,H20,H23,H24,H18,H19)</f>
        <v>587426.89</v>
      </c>
      <c r="I6" s="96">
        <f>SUM(I7,I10,I13,I14,I15,I20,I23,I24,I18,I19)</f>
        <v>1957</v>
      </c>
      <c r="J6" s="96">
        <f>SUM(J7,J10,J13,J14,J15,J20,J23,J24,J18,J19)</f>
        <v>1140298.4400000009</v>
      </c>
      <c r="K6" s="96">
        <f>SUM(K7,K10,K13,K14,K15,K20,K23,K24,K18,K19)</f>
        <v>4666</v>
      </c>
      <c r="L6" s="96">
        <f>SUM(L7,L10,L13,L14,L15,L20,L23,L24,L18,L19)</f>
        <v>2843221.2199999997</v>
      </c>
    </row>
    <row r="7" spans="1:12" ht="16.5" customHeight="1">
      <c r="A7" s="87">
        <v>2</v>
      </c>
      <c r="B7" s="90" t="s">
        <v>75</v>
      </c>
      <c r="C7" s="97">
        <v>14518</v>
      </c>
      <c r="D7" s="97">
        <v>23020638.46</v>
      </c>
      <c r="E7" s="97">
        <v>11763</v>
      </c>
      <c r="F7" s="97">
        <v>19014039.07</v>
      </c>
      <c r="G7" s="97">
        <v>246</v>
      </c>
      <c r="H7" s="97">
        <v>402449.19</v>
      </c>
      <c r="I7" s="97">
        <v>907</v>
      </c>
      <c r="J7" s="97">
        <v>729133.170000001</v>
      </c>
      <c r="K7" s="97">
        <v>2063</v>
      </c>
      <c r="L7" s="97">
        <v>1740297.92</v>
      </c>
    </row>
    <row r="8" spans="1:12" ht="16.5" customHeight="1">
      <c r="A8" s="87">
        <v>3</v>
      </c>
      <c r="B8" s="91" t="s">
        <v>76</v>
      </c>
      <c r="C8" s="97">
        <v>7194</v>
      </c>
      <c r="D8" s="97">
        <v>14399460.03</v>
      </c>
      <c r="E8" s="97">
        <v>6921</v>
      </c>
      <c r="F8" s="97">
        <v>12475793.34</v>
      </c>
      <c r="G8" s="97">
        <v>149</v>
      </c>
      <c r="H8" s="97">
        <v>285817.05</v>
      </c>
      <c r="I8" s="97">
        <v>81</v>
      </c>
      <c r="J8" s="97">
        <v>98059.3</v>
      </c>
      <c r="K8" s="97">
        <v>54</v>
      </c>
      <c r="L8" s="97">
        <v>104732.36</v>
      </c>
    </row>
    <row r="9" spans="1:12" ht="16.5" customHeight="1">
      <c r="A9" s="87">
        <v>4</v>
      </c>
      <c r="B9" s="91" t="s">
        <v>77</v>
      </c>
      <c r="C9" s="97">
        <v>7324</v>
      </c>
      <c r="D9" s="97">
        <v>8621178.42999998</v>
      </c>
      <c r="E9" s="97">
        <v>4842</v>
      </c>
      <c r="F9" s="97">
        <v>6538245.72999999</v>
      </c>
      <c r="G9" s="97">
        <v>97</v>
      </c>
      <c r="H9" s="97">
        <v>116632.14</v>
      </c>
      <c r="I9" s="97">
        <v>826</v>
      </c>
      <c r="J9" s="97">
        <v>631073.870000001</v>
      </c>
      <c r="K9" s="97">
        <v>2009</v>
      </c>
      <c r="L9" s="97">
        <v>1635565.56</v>
      </c>
    </row>
    <row r="10" spans="1:12" ht="19.5" customHeight="1">
      <c r="A10" s="87">
        <v>5</v>
      </c>
      <c r="B10" s="90" t="s">
        <v>78</v>
      </c>
      <c r="C10" s="97">
        <v>6174</v>
      </c>
      <c r="D10" s="97">
        <v>5117525.91999999</v>
      </c>
      <c r="E10" s="97">
        <v>5067</v>
      </c>
      <c r="F10" s="97">
        <v>5140472.68999999</v>
      </c>
      <c r="G10" s="97">
        <v>100</v>
      </c>
      <c r="H10" s="97">
        <v>81193.42</v>
      </c>
      <c r="I10" s="97">
        <v>322</v>
      </c>
      <c r="J10" s="97">
        <v>241781.71</v>
      </c>
      <c r="K10" s="97">
        <v>783</v>
      </c>
      <c r="L10" s="97">
        <v>589018.4</v>
      </c>
    </row>
    <row r="11" spans="1:12" ht="19.5" customHeight="1">
      <c r="A11" s="87">
        <v>6</v>
      </c>
      <c r="B11" s="91" t="s">
        <v>79</v>
      </c>
      <c r="C11" s="97">
        <v>669</v>
      </c>
      <c r="D11" s="97">
        <v>1208534</v>
      </c>
      <c r="E11" s="97">
        <v>603</v>
      </c>
      <c r="F11" s="97">
        <v>1722647.55</v>
      </c>
      <c r="G11" s="97">
        <v>16</v>
      </c>
      <c r="H11" s="97">
        <v>24922</v>
      </c>
      <c r="I11" s="97">
        <v>13</v>
      </c>
      <c r="J11" s="97">
        <v>14829.2</v>
      </c>
      <c r="K11" s="97">
        <v>45</v>
      </c>
      <c r="L11" s="97">
        <v>79290</v>
      </c>
    </row>
    <row r="12" spans="1:12" ht="19.5" customHeight="1">
      <c r="A12" s="87">
        <v>7</v>
      </c>
      <c r="B12" s="91" t="s">
        <v>80</v>
      </c>
      <c r="C12" s="97">
        <v>5505</v>
      </c>
      <c r="D12" s="97">
        <v>3908991.92</v>
      </c>
      <c r="E12" s="97">
        <v>4464</v>
      </c>
      <c r="F12" s="97">
        <v>3417825.14</v>
      </c>
      <c r="G12" s="97">
        <v>84</v>
      </c>
      <c r="H12" s="97">
        <v>56271.42</v>
      </c>
      <c r="I12" s="97">
        <v>309</v>
      </c>
      <c r="J12" s="97">
        <v>226952.51</v>
      </c>
      <c r="K12" s="97">
        <v>738</v>
      </c>
      <c r="L12" s="97">
        <v>509728.4</v>
      </c>
    </row>
    <row r="13" spans="1:12" ht="15" customHeight="1">
      <c r="A13" s="87">
        <v>8</v>
      </c>
      <c r="B13" s="90" t="s">
        <v>18</v>
      </c>
      <c r="C13" s="97">
        <v>5033</v>
      </c>
      <c r="D13" s="97">
        <v>3544178.79999999</v>
      </c>
      <c r="E13" s="97">
        <v>4745</v>
      </c>
      <c r="F13" s="97">
        <v>3382102.91999999</v>
      </c>
      <c r="G13" s="97">
        <v>179</v>
      </c>
      <c r="H13" s="97">
        <v>81025.9</v>
      </c>
      <c r="I13" s="97">
        <v>45</v>
      </c>
      <c r="J13" s="97">
        <v>31586.4</v>
      </c>
      <c r="K13" s="97">
        <v>86</v>
      </c>
      <c r="L13" s="97">
        <v>59138.4</v>
      </c>
    </row>
    <row r="14" spans="1:12" ht="15.75" customHeight="1">
      <c r="A14" s="87">
        <v>9</v>
      </c>
      <c r="B14" s="90" t="s">
        <v>19</v>
      </c>
      <c r="C14" s="97">
        <v>35</v>
      </c>
      <c r="D14" s="97">
        <v>33431.52</v>
      </c>
      <c r="E14" s="97">
        <v>34</v>
      </c>
      <c r="F14" s="97">
        <v>37072.87</v>
      </c>
      <c r="G14" s="97"/>
      <c r="H14" s="97"/>
      <c r="I14" s="97">
        <v>1</v>
      </c>
      <c r="J14" s="97">
        <v>640</v>
      </c>
      <c r="K14" s="97">
        <v>1</v>
      </c>
      <c r="L14" s="97">
        <v>704.8</v>
      </c>
    </row>
    <row r="15" spans="1:12" ht="123" customHeight="1">
      <c r="A15" s="87">
        <v>10</v>
      </c>
      <c r="B15" s="90" t="s">
        <v>106</v>
      </c>
      <c r="C15" s="97">
        <v>3149</v>
      </c>
      <c r="D15" s="97">
        <v>1252907.4</v>
      </c>
      <c r="E15" s="97">
        <v>2760</v>
      </c>
      <c r="F15" s="97">
        <v>1105462.12</v>
      </c>
      <c r="G15" s="97">
        <v>27</v>
      </c>
      <c r="H15" s="97">
        <v>9677.7</v>
      </c>
      <c r="I15" s="97">
        <v>2</v>
      </c>
      <c r="J15" s="97">
        <v>1304.7</v>
      </c>
      <c r="K15" s="97">
        <v>373</v>
      </c>
      <c r="L15" s="97">
        <v>208412.2</v>
      </c>
    </row>
    <row r="16" spans="1:12" ht="21" customHeight="1">
      <c r="A16" s="87">
        <v>11</v>
      </c>
      <c r="B16" s="91" t="s">
        <v>79</v>
      </c>
      <c r="C16" s="97">
        <v>269</v>
      </c>
      <c r="D16" s="97">
        <v>236746</v>
      </c>
      <c r="E16" s="97">
        <v>118</v>
      </c>
      <c r="F16" s="97">
        <v>99818.62</v>
      </c>
      <c r="G16" s="97">
        <v>1</v>
      </c>
      <c r="H16" s="97">
        <v>51.7</v>
      </c>
      <c r="I16" s="97">
        <v>1</v>
      </c>
      <c r="J16" s="97">
        <v>920.5</v>
      </c>
      <c r="K16" s="97">
        <v>156</v>
      </c>
      <c r="L16" s="97">
        <v>133031</v>
      </c>
    </row>
    <row r="17" spans="1:12" ht="21" customHeight="1">
      <c r="A17" s="87">
        <v>12</v>
      </c>
      <c r="B17" s="91" t="s">
        <v>80</v>
      </c>
      <c r="C17" s="97">
        <v>2880</v>
      </c>
      <c r="D17" s="97">
        <v>1016161.4</v>
      </c>
      <c r="E17" s="97">
        <v>2642</v>
      </c>
      <c r="F17" s="97">
        <v>1005643.5</v>
      </c>
      <c r="G17" s="97">
        <v>26</v>
      </c>
      <c r="H17" s="97">
        <v>9626</v>
      </c>
      <c r="I17" s="97">
        <v>1</v>
      </c>
      <c r="J17" s="97">
        <v>384.2</v>
      </c>
      <c r="K17" s="97">
        <v>217</v>
      </c>
      <c r="L17" s="97">
        <v>75381.2</v>
      </c>
    </row>
    <row r="18" spans="1:12" ht="21" customHeight="1">
      <c r="A18" s="87">
        <v>13</v>
      </c>
      <c r="B18" s="99" t="s">
        <v>107</v>
      </c>
      <c r="C18" s="97">
        <v>7245</v>
      </c>
      <c r="D18" s="97">
        <v>1276889.00000001</v>
      </c>
      <c r="E18" s="97">
        <v>5386</v>
      </c>
      <c r="F18" s="97">
        <v>1062570.13000001</v>
      </c>
      <c r="G18" s="97">
        <v>22</v>
      </c>
      <c r="H18" s="97">
        <v>10613.88</v>
      </c>
      <c r="I18" s="97">
        <v>679</v>
      </c>
      <c r="J18" s="97">
        <v>135382.6</v>
      </c>
      <c r="K18" s="97">
        <v>1352</v>
      </c>
      <c r="L18" s="97">
        <v>238773.1</v>
      </c>
    </row>
    <row r="19" spans="1:12" ht="21" customHeight="1">
      <c r="A19" s="87">
        <v>14</v>
      </c>
      <c r="B19" s="99" t="s">
        <v>108</v>
      </c>
      <c r="C19" s="97">
        <v>155</v>
      </c>
      <c r="D19" s="97">
        <v>13655.5</v>
      </c>
      <c r="E19" s="97">
        <v>151</v>
      </c>
      <c r="F19" s="97">
        <v>16848.9</v>
      </c>
      <c r="G19" s="97"/>
      <c r="H19" s="97"/>
      <c r="I19" s="97"/>
      <c r="J19" s="97"/>
      <c r="K19" s="97">
        <v>4</v>
      </c>
      <c r="L19" s="97">
        <v>352.4</v>
      </c>
    </row>
    <row r="20" spans="1:12" ht="33.75" customHeight="1">
      <c r="A20" s="87">
        <v>15</v>
      </c>
      <c r="B20" s="90" t="s">
        <v>81</v>
      </c>
      <c r="C20" s="97">
        <f>SUM(C21:C22)</f>
        <v>12</v>
      </c>
      <c r="D20" s="97">
        <f>SUM(D21:D22)</f>
        <v>16038.8</v>
      </c>
      <c r="E20" s="97">
        <f>SUM(E21:E22)</f>
        <v>8</v>
      </c>
      <c r="F20" s="97">
        <f>SUM(F21:F22)</f>
        <v>8424.4</v>
      </c>
      <c r="G20" s="97">
        <f>SUM(G21:G22)</f>
        <v>1</v>
      </c>
      <c r="H20" s="97">
        <f>SUM(H21:H22)</f>
        <v>2466.8</v>
      </c>
      <c r="I20" s="97">
        <f>SUM(I21:I22)</f>
        <v>0</v>
      </c>
      <c r="J20" s="97">
        <f>SUM(J21:J22)</f>
        <v>0</v>
      </c>
      <c r="K20" s="97">
        <f>SUM(K21:K22)</f>
        <v>3</v>
      </c>
      <c r="L20" s="97">
        <f>SUM(L21:L22)</f>
        <v>5466.8</v>
      </c>
    </row>
    <row r="21" spans="1:12" ht="14.25" customHeight="1">
      <c r="A21" s="87">
        <v>16</v>
      </c>
      <c r="B21" s="100" t="s">
        <v>1</v>
      </c>
      <c r="C21" s="97">
        <v>6</v>
      </c>
      <c r="D21" s="97">
        <v>4228.8</v>
      </c>
      <c r="E21" s="97">
        <v>5</v>
      </c>
      <c r="F21" s="97">
        <v>3555.6</v>
      </c>
      <c r="G21" s="97"/>
      <c r="H21" s="97"/>
      <c r="I21" s="97"/>
      <c r="J21" s="97"/>
      <c r="K21" s="97">
        <v>1</v>
      </c>
      <c r="L21" s="97">
        <v>704.8</v>
      </c>
    </row>
    <row r="22" spans="1:12" ht="23.25" customHeight="1">
      <c r="A22" s="87">
        <v>17</v>
      </c>
      <c r="B22" s="100" t="s">
        <v>2</v>
      </c>
      <c r="C22" s="97">
        <v>6</v>
      </c>
      <c r="D22" s="97">
        <v>11810</v>
      </c>
      <c r="E22" s="97">
        <v>3</v>
      </c>
      <c r="F22" s="97">
        <v>4868.8</v>
      </c>
      <c r="G22" s="97">
        <v>1</v>
      </c>
      <c r="H22" s="97">
        <v>2466.8</v>
      </c>
      <c r="I22" s="97"/>
      <c r="J22" s="97"/>
      <c r="K22" s="97">
        <v>2</v>
      </c>
      <c r="L22" s="97">
        <v>4762</v>
      </c>
    </row>
    <row r="23" spans="1:12" ht="46.5" customHeight="1">
      <c r="A23" s="87">
        <v>18</v>
      </c>
      <c r="B23" s="90" t="s">
        <v>109</v>
      </c>
      <c r="C23" s="97">
        <v>21</v>
      </c>
      <c r="D23" s="97">
        <v>25004.04</v>
      </c>
      <c r="E23" s="97">
        <v>19</v>
      </c>
      <c r="F23" s="97">
        <v>28296.89</v>
      </c>
      <c r="G23" s="97"/>
      <c r="H23" s="97"/>
      <c r="I23" s="97">
        <v>1</v>
      </c>
      <c r="J23" s="97">
        <v>469.86</v>
      </c>
      <c r="K23" s="97">
        <v>1</v>
      </c>
      <c r="L23" s="97">
        <v>1057.2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206</v>
      </c>
      <c r="D38" s="96">
        <f>SUM(D39,D46,D47,D48)</f>
        <v>175255.65</v>
      </c>
      <c r="E38" s="96">
        <f>SUM(E39,E46,E47,E48)</f>
        <v>121</v>
      </c>
      <c r="F38" s="96">
        <f>SUM(F39,F46,F47,F48)</f>
        <v>100976.45</v>
      </c>
      <c r="G38" s="96">
        <f>SUM(G39,G46,G47,G48)</f>
        <v>10</v>
      </c>
      <c r="H38" s="96">
        <f>SUM(H39,H46,H47,H48)</f>
        <v>7530.6</v>
      </c>
      <c r="I38" s="96">
        <f>SUM(I39,I46,I47,I48)</f>
        <v>11</v>
      </c>
      <c r="J38" s="96">
        <f>SUM(J39,J46,J47,J48)</f>
        <v>16421.2</v>
      </c>
      <c r="K38" s="96">
        <f>SUM(K39,K46,K47,K48)</f>
        <v>67</v>
      </c>
      <c r="L38" s="96">
        <f>SUM(L39,L46,L47,L48)</f>
        <v>55614.4</v>
      </c>
    </row>
    <row r="39" spans="1:12" ht="24" customHeight="1">
      <c r="A39" s="87">
        <v>34</v>
      </c>
      <c r="B39" s="90" t="s">
        <v>86</v>
      </c>
      <c r="C39" s="97">
        <f>SUM(C40,C43)</f>
        <v>199</v>
      </c>
      <c r="D39" s="97">
        <f>SUM(D40,D43)</f>
        <v>171555.44999999998</v>
      </c>
      <c r="E39" s="97">
        <f>SUM(E40,E43)</f>
        <v>114</v>
      </c>
      <c r="F39" s="97">
        <f>SUM(F40,F43)</f>
        <v>97538.05</v>
      </c>
      <c r="G39" s="97">
        <f>SUM(G40,G43)</f>
        <v>10</v>
      </c>
      <c r="H39" s="97">
        <f>SUM(H40,H43)</f>
        <v>7530.6</v>
      </c>
      <c r="I39" s="97">
        <f>SUM(I40,I43)</f>
        <v>11</v>
      </c>
      <c r="J39" s="97">
        <f>SUM(J40,J43)</f>
        <v>16421.2</v>
      </c>
      <c r="K39" s="97">
        <f>SUM(K40,K43)</f>
        <v>67</v>
      </c>
      <c r="L39" s="97">
        <f>SUM(L40,L43)</f>
        <v>55614.4</v>
      </c>
    </row>
    <row r="40" spans="1:12" ht="19.5" customHeight="1">
      <c r="A40" s="87">
        <v>35</v>
      </c>
      <c r="B40" s="90" t="s">
        <v>87</v>
      </c>
      <c r="C40" s="97">
        <v>29</v>
      </c>
      <c r="D40" s="97">
        <v>30725.05</v>
      </c>
      <c r="E40" s="97">
        <v>22</v>
      </c>
      <c r="F40" s="97">
        <v>22298.23</v>
      </c>
      <c r="G40" s="97">
        <v>1</v>
      </c>
      <c r="H40" s="97">
        <v>1600</v>
      </c>
      <c r="I40" s="97">
        <v>1</v>
      </c>
      <c r="J40" s="97">
        <v>704.8</v>
      </c>
      <c r="K40" s="97">
        <v>5</v>
      </c>
      <c r="L40" s="97">
        <v>3524</v>
      </c>
    </row>
    <row r="41" spans="1:12" ht="16.5" customHeight="1">
      <c r="A41" s="87">
        <v>36</v>
      </c>
      <c r="B41" s="91" t="s">
        <v>88</v>
      </c>
      <c r="C41" s="97">
        <v>8</v>
      </c>
      <c r="D41" s="97">
        <v>14096</v>
      </c>
      <c r="E41" s="97">
        <v>7</v>
      </c>
      <c r="F41" s="97">
        <v>10572</v>
      </c>
      <c r="G41" s="97">
        <v>1</v>
      </c>
      <c r="H41" s="97">
        <v>1600</v>
      </c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21</v>
      </c>
      <c r="D42" s="97">
        <v>16629.05</v>
      </c>
      <c r="E42" s="97">
        <v>15</v>
      </c>
      <c r="F42" s="97">
        <v>11726.23</v>
      </c>
      <c r="G42" s="97"/>
      <c r="H42" s="97"/>
      <c r="I42" s="97">
        <v>1</v>
      </c>
      <c r="J42" s="97">
        <v>704.8</v>
      </c>
      <c r="K42" s="97">
        <v>5</v>
      </c>
      <c r="L42" s="97">
        <v>3524</v>
      </c>
    </row>
    <row r="43" spans="1:12" ht="21" customHeight="1">
      <c r="A43" s="87">
        <v>38</v>
      </c>
      <c r="B43" s="90" t="s">
        <v>89</v>
      </c>
      <c r="C43" s="97">
        <v>170</v>
      </c>
      <c r="D43" s="97">
        <v>140830.4</v>
      </c>
      <c r="E43" s="97">
        <v>92</v>
      </c>
      <c r="F43" s="97">
        <v>75239.82</v>
      </c>
      <c r="G43" s="97">
        <v>9</v>
      </c>
      <c r="H43" s="97">
        <v>5930.6</v>
      </c>
      <c r="I43" s="97">
        <v>10</v>
      </c>
      <c r="J43" s="97">
        <v>15716.4</v>
      </c>
      <c r="K43" s="97">
        <v>62</v>
      </c>
      <c r="L43" s="97">
        <v>52090.4</v>
      </c>
    </row>
    <row r="44" spans="1:12" ht="30" customHeight="1">
      <c r="A44" s="87">
        <v>39</v>
      </c>
      <c r="B44" s="91" t="s">
        <v>90</v>
      </c>
      <c r="C44" s="97">
        <v>20</v>
      </c>
      <c r="D44" s="97">
        <v>35240</v>
      </c>
      <c r="E44" s="97">
        <v>6</v>
      </c>
      <c r="F44" s="97">
        <v>9514.8</v>
      </c>
      <c r="G44" s="97">
        <v>2</v>
      </c>
      <c r="H44" s="97">
        <v>1920</v>
      </c>
      <c r="I44" s="97">
        <v>4</v>
      </c>
      <c r="J44" s="97">
        <v>12874.6</v>
      </c>
      <c r="K44" s="97">
        <v>8</v>
      </c>
      <c r="L44" s="97">
        <v>14096</v>
      </c>
    </row>
    <row r="45" spans="1:12" ht="21" customHeight="1">
      <c r="A45" s="87">
        <v>40</v>
      </c>
      <c r="B45" s="91" t="s">
        <v>80</v>
      </c>
      <c r="C45" s="97">
        <v>150</v>
      </c>
      <c r="D45" s="97">
        <v>105590.4</v>
      </c>
      <c r="E45" s="97">
        <v>86</v>
      </c>
      <c r="F45" s="97">
        <v>65725.02</v>
      </c>
      <c r="G45" s="97">
        <v>7</v>
      </c>
      <c r="H45" s="97">
        <v>4010.6</v>
      </c>
      <c r="I45" s="97">
        <v>6</v>
      </c>
      <c r="J45" s="97">
        <v>2841.8</v>
      </c>
      <c r="K45" s="97">
        <v>54</v>
      </c>
      <c r="L45" s="97">
        <v>37994.4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7</v>
      </c>
      <c r="D48" s="97">
        <v>3700.2</v>
      </c>
      <c r="E48" s="97">
        <v>7</v>
      </c>
      <c r="F48" s="97">
        <v>3438.4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1067</v>
      </c>
      <c r="D49" s="96">
        <f>SUM(D50:D53)</f>
        <v>23354.450000000004</v>
      </c>
      <c r="E49" s="96">
        <f>SUM(E50:E53)</f>
        <v>1064</v>
      </c>
      <c r="F49" s="96">
        <f>SUM(F50:F53)</f>
        <v>30690.84</v>
      </c>
      <c r="G49" s="96">
        <f>SUM(G50:G53)</f>
        <v>0</v>
      </c>
      <c r="H49" s="96">
        <f>SUM(H50:H53)</f>
        <v>0</v>
      </c>
      <c r="I49" s="96">
        <f>SUM(I50:I53)</f>
        <v>6</v>
      </c>
      <c r="J49" s="96">
        <f>SUM(J50:J53)</f>
        <v>436.99</v>
      </c>
      <c r="K49" s="96">
        <f>SUM(K50:K53)</f>
        <v>2</v>
      </c>
      <c r="L49" s="96">
        <f>SUM(L50:L53)</f>
        <v>10.58</v>
      </c>
    </row>
    <row r="50" spans="1:12" ht="18.75" customHeight="1">
      <c r="A50" s="87">
        <v>45</v>
      </c>
      <c r="B50" s="90" t="s">
        <v>9</v>
      </c>
      <c r="C50" s="97">
        <v>861</v>
      </c>
      <c r="D50" s="97">
        <v>13131.1</v>
      </c>
      <c r="E50" s="97">
        <v>858</v>
      </c>
      <c r="F50" s="97">
        <v>14862.97</v>
      </c>
      <c r="G50" s="97"/>
      <c r="H50" s="97"/>
      <c r="I50" s="97">
        <v>4</v>
      </c>
      <c r="J50" s="97">
        <v>378.84</v>
      </c>
      <c r="K50" s="97">
        <v>2</v>
      </c>
      <c r="L50" s="97">
        <v>10.58</v>
      </c>
    </row>
    <row r="51" spans="1:12" ht="27" customHeight="1">
      <c r="A51" s="87">
        <v>46</v>
      </c>
      <c r="B51" s="90" t="s">
        <v>10</v>
      </c>
      <c r="C51" s="97">
        <v>126</v>
      </c>
      <c r="D51" s="97">
        <v>6924.8</v>
      </c>
      <c r="E51" s="97">
        <v>126</v>
      </c>
      <c r="F51" s="97">
        <v>12138.89</v>
      </c>
      <c r="G51" s="97"/>
      <c r="H51" s="97"/>
      <c r="I51" s="97">
        <v>1</v>
      </c>
      <c r="J51" s="97">
        <v>52.86</v>
      </c>
      <c r="K51" s="97"/>
      <c r="L51" s="97"/>
    </row>
    <row r="52" spans="1:12" ht="76.5" customHeight="1">
      <c r="A52" s="87">
        <v>47</v>
      </c>
      <c r="B52" s="90" t="s">
        <v>93</v>
      </c>
      <c r="C52" s="97">
        <v>27</v>
      </c>
      <c r="D52" s="97">
        <v>597.33</v>
      </c>
      <c r="E52" s="97">
        <v>27</v>
      </c>
      <c r="F52" s="97">
        <v>659.75</v>
      </c>
      <c r="G52" s="97"/>
      <c r="H52" s="97"/>
      <c r="I52" s="97">
        <v>1</v>
      </c>
      <c r="J52" s="97">
        <v>5.29</v>
      </c>
      <c r="K52" s="97"/>
      <c r="L52" s="97"/>
    </row>
    <row r="53" spans="1:12" ht="24" customHeight="1">
      <c r="A53" s="87">
        <v>48</v>
      </c>
      <c r="B53" s="90" t="s">
        <v>94</v>
      </c>
      <c r="C53" s="97">
        <v>53</v>
      </c>
      <c r="D53" s="97">
        <v>2701.22</v>
      </c>
      <c r="E53" s="97">
        <v>53</v>
      </c>
      <c r="F53" s="97">
        <v>3029.23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8919</v>
      </c>
      <c r="D54" s="96">
        <v>3142375.4</v>
      </c>
      <c r="E54" s="96">
        <v>4524</v>
      </c>
      <c r="F54" s="96">
        <v>1640497.73</v>
      </c>
      <c r="G54" s="96"/>
      <c r="H54" s="96"/>
      <c r="I54" s="96">
        <v>8861</v>
      </c>
      <c r="J54" s="96">
        <v>3160872.94</v>
      </c>
      <c r="K54" s="97">
        <v>25</v>
      </c>
      <c r="L54" s="96">
        <v>9514.8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46534</v>
      </c>
      <c r="D55" s="96">
        <f t="shared" si="0"/>
        <v>37641254.93999999</v>
      </c>
      <c r="E55" s="96">
        <f t="shared" si="0"/>
        <v>35642</v>
      </c>
      <c r="F55" s="96">
        <f t="shared" si="0"/>
        <v>31567455.00999999</v>
      </c>
      <c r="G55" s="96">
        <f t="shared" si="0"/>
        <v>585</v>
      </c>
      <c r="H55" s="96">
        <f t="shared" si="0"/>
        <v>594957.49</v>
      </c>
      <c r="I55" s="96">
        <f t="shared" si="0"/>
        <v>10835</v>
      </c>
      <c r="J55" s="96">
        <f t="shared" si="0"/>
        <v>4318029.57</v>
      </c>
      <c r="K55" s="96">
        <f t="shared" si="0"/>
        <v>4760</v>
      </c>
      <c r="L55" s="96">
        <f t="shared" si="0"/>
        <v>2908360.9999999995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&amp;L8DC106BF&amp;CФорма № Зведений- 10, Підрозділ: ТУ ДСА України в Полтавській областi,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4685</v>
      </c>
      <c r="F4" s="93">
        <f>SUM(F5:F24)</f>
        <v>2817370.95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398</v>
      </c>
      <c r="F5" s="95">
        <v>194188.57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28</v>
      </c>
      <c r="F6" s="95">
        <v>55945.26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3245</v>
      </c>
      <c r="F7" s="95">
        <v>1670572.06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158</v>
      </c>
      <c r="F9" s="95">
        <v>102196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53</v>
      </c>
      <c r="F10" s="95">
        <v>103059.56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56</v>
      </c>
      <c r="F11" s="95">
        <v>55256.05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7</v>
      </c>
      <c r="F12" s="95">
        <v>9013.63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470</v>
      </c>
      <c r="F13" s="95">
        <v>431749.77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80</v>
      </c>
      <c r="F14" s="95">
        <v>61184.31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6</v>
      </c>
      <c r="F16" s="95">
        <v>7466.62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62</v>
      </c>
      <c r="F17" s="95">
        <v>40696.81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12</v>
      </c>
      <c r="F18" s="95">
        <v>14800.8</v>
      </c>
    </row>
    <row r="19" spans="1:6" ht="54.75" customHeight="1">
      <c r="A19" s="67">
        <v>16</v>
      </c>
      <c r="B19" s="142" t="s">
        <v>72</v>
      </c>
      <c r="C19" s="143"/>
      <c r="D19" s="144"/>
      <c r="E19" s="94">
        <v>13</v>
      </c>
      <c r="F19" s="95">
        <v>9395.31</v>
      </c>
    </row>
    <row r="20" spans="1:6" ht="21" customHeight="1">
      <c r="A20" s="67">
        <v>17</v>
      </c>
      <c r="B20" s="142" t="s">
        <v>96</v>
      </c>
      <c r="C20" s="143"/>
      <c r="D20" s="144"/>
      <c r="E20" s="94">
        <v>51</v>
      </c>
      <c r="F20" s="95">
        <v>44931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3</v>
      </c>
      <c r="F21" s="95">
        <v>1409.6</v>
      </c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42</v>
      </c>
      <c r="F23" s="95">
        <v>15153.2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1</v>
      </c>
      <c r="F24" s="95">
        <v>352.4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&amp;L8DC106BF&amp;CФорма № Зведений- 10, Підрозділ: ТУ ДСА України в Полтавській областi,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</cp:lastModifiedBy>
  <cp:lastPrinted>2018-03-15T14:08:04Z</cp:lastPrinted>
  <dcterms:created xsi:type="dcterms:W3CDTF">2015-09-09T10:27:37Z</dcterms:created>
  <dcterms:modified xsi:type="dcterms:W3CDTF">2019-02-13T08:48:17Z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Зведений- 10_10016_4.2018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8DC106BF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