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-15" windowWidth="19440" windowHeight="7770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E4" l="1"/>
  <c r="D4"/>
  <c r="V36" l="1"/>
  <c r="V37"/>
  <c r="V38"/>
  <c r="V39"/>
  <c r="V40"/>
  <c r="V41"/>
  <c r="V42"/>
  <c r="V43"/>
  <c r="V44"/>
  <c r="V45"/>
  <c r="V46"/>
  <c r="V47"/>
  <c r="V48"/>
  <c r="V49"/>
  <c r="V50"/>
  <c r="F4" l="1"/>
  <c r="G4"/>
  <c r="P4" s="1"/>
  <c r="H4"/>
  <c r="I4"/>
  <c r="J4"/>
  <c r="K4"/>
  <c r="Q4" s="1"/>
  <c r="L4"/>
  <c r="M4"/>
  <c r="N4"/>
  <c r="O4"/>
  <c r="T4" s="1"/>
  <c r="T50"/>
  <c r="S50"/>
  <c r="R50"/>
  <c r="Q50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V27" l="1"/>
  <c r="V29"/>
  <c r="V30"/>
  <c r="V31"/>
  <c r="V32"/>
  <c r="V33"/>
  <c r="V34"/>
  <c r="V35"/>
  <c r="V26"/>
  <c r="V25"/>
  <c r="V28"/>
  <c r="S4"/>
  <c r="R4"/>
  <c r="T24"/>
  <c r="S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V4" l="1"/>
  <c r="V15"/>
  <c r="V17"/>
  <c r="V18"/>
  <c r="V19"/>
  <c r="V20"/>
  <c r="V21"/>
  <c r="V22"/>
  <c r="V23"/>
  <c r="V24"/>
  <c r="V16"/>
  <c r="Q6"/>
  <c r="R6"/>
  <c r="S6"/>
  <c r="T6"/>
  <c r="Q7"/>
  <c r="R7"/>
  <c r="S7"/>
  <c r="T7"/>
  <c r="Q8"/>
  <c r="R8"/>
  <c r="S8"/>
  <c r="T8"/>
  <c r="Q9"/>
  <c r="R9"/>
  <c r="S9"/>
  <c r="T9"/>
  <c r="Q10"/>
  <c r="R10"/>
  <c r="S10"/>
  <c r="T10"/>
  <c r="Q11"/>
  <c r="R11"/>
  <c r="S11"/>
  <c r="T11"/>
  <c r="Q12"/>
  <c r="R12"/>
  <c r="S12"/>
  <c r="T12"/>
  <c r="Q13"/>
  <c r="R13"/>
  <c r="S13"/>
  <c r="T13"/>
  <c r="Q14"/>
  <c r="R14"/>
  <c r="S14"/>
  <c r="T14"/>
  <c r="Q5"/>
  <c r="R5"/>
  <c r="S5"/>
  <c r="T5"/>
  <c r="V9" l="1"/>
  <c r="V5"/>
  <c r="V14"/>
  <c r="V13"/>
  <c r="V12"/>
  <c r="V11"/>
  <c r="V10"/>
  <c r="V8"/>
  <c r="V7"/>
  <c r="V6"/>
</calcChain>
</file>

<file path=xl/sharedStrings.xml><?xml version="1.0" encoding="utf-8"?>
<sst xmlns="http://schemas.openxmlformats.org/spreadsheetml/2006/main" count="58" uniqueCount="58">
  <si>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</si>
  <si>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</si>
  <si>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</si>
  <si>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</si>
  <si>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</si>
  <si>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</si>
  <si>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</si>
  <si>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</si>
  <si>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</si>
  <si>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</si>
  <si>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</si>
  <si>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</si>
  <si>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</si>
  <si>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</si>
  <si>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</si>
  <si>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</si>
  <si>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</si>
  <si>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</si>
  <si>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</si>
  <si>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</si>
  <si>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</si>
  <si>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</si>
  <si>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</si>
  <si>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</si>
  <si>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Залишок нерозглянутих справ і матеріалів на кінець звітного періоду (станом на 30.06.2020)</t>
  </si>
  <si>
    <t>Середньомісячне надходження всіх справ (в місяць)</t>
  </si>
  <si>
    <t>Полтавська область</t>
  </si>
  <si>
    <t>Автозаводський м.Кременчука</t>
  </si>
  <si>
    <t>Великобагачанський</t>
  </si>
  <si>
    <t>Гадяцький</t>
  </si>
  <si>
    <t>Глобинський</t>
  </si>
  <si>
    <t>Гребінківський</t>
  </si>
  <si>
    <t>Диканський</t>
  </si>
  <si>
    <t>Зіньківський</t>
  </si>
  <si>
    <t>Карлівський</t>
  </si>
  <si>
    <t>Кобеляцький</t>
  </si>
  <si>
    <t>Козельщинський</t>
  </si>
  <si>
    <t>Комсомольський</t>
  </si>
  <si>
    <t>Котелевський</t>
  </si>
  <si>
    <t>Кременчуцький</t>
  </si>
  <si>
    <t>Крюківський м.Кременчука</t>
  </si>
  <si>
    <t>Лохвицький</t>
  </si>
  <si>
    <t>Лубенський міськрайонний</t>
  </si>
  <si>
    <t>Машівський</t>
  </si>
  <si>
    <t>Миргородський міськрайонний</t>
  </si>
  <si>
    <t>Новосанжарський</t>
  </si>
  <si>
    <t>Оржицький</t>
  </si>
  <si>
    <t>Пирятинський</t>
  </si>
  <si>
    <t>Полтавський</t>
  </si>
  <si>
    <t>Решетилівський</t>
  </si>
  <si>
    <t>Семенівський</t>
  </si>
  <si>
    <t>Хорольський</t>
  </si>
  <si>
    <t>Чорнухинський</t>
  </si>
  <si>
    <t>Чутівський</t>
  </si>
  <si>
    <t>Шишацький</t>
  </si>
  <si>
    <t>Київський м.Полтави</t>
  </si>
  <si>
    <t>Ленінський м.Полтави</t>
  </si>
  <si>
    <t>Октябрський м.Полтави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</si>
</sst>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3" fontId="8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11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2" borderId="3" xfId="0" applyFont="1" applyFill="1" applyBorder="1"/>
    <xf numFmtId="10" fontId="12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0" fontId="2" fillId="0" borderId="0" xfId="0" applyNumberFormat="1" applyFont="1"/>
    <xf numFmtId="0" fontId="15" fillId="3" borderId="3" xfId="0" applyNumberFormat="1" applyFont="1" applyFill="1" applyBorder="1" applyAlignment="1" applyProtection="1">
      <alignment horizontal="center" vertical="center" wrapText="1"/>
    </xf>
    <xf numFmtId="3" fontId="16" fillId="0" borderId="3" xfId="0" applyNumberFormat="1" applyFont="1" applyFill="1" applyBorder="1" applyAlignment="1" applyProtection="1">
      <alignment horizont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3" fontId="18" fillId="0" borderId="3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85" zoomScaleNormal="85" workbookViewId="0">
      <selection activeCell="P4" sqref="P4"/>
    </sheetView>
  </sheetViews>
  <sheetFormatPr defaultColWidth="6.42578125" defaultRowHeight="15.75"/>
  <cols>
    <col min="1" max="1" width="4.7109375" style="1" customWidth="1"/>
    <col min="2" max="2" width="23.85546875" style="1" customWidth="1"/>
    <col min="3" max="3" width="11.85546875" style="1" customWidth="1"/>
    <col min="4" max="4" width="8.140625" style="1" customWidth="1"/>
    <col min="5" max="5" width="7.140625" style="1" customWidth="1"/>
    <col min="6" max="6" width="9.85546875" style="1" customWidth="1"/>
    <col min="7" max="7" width="9" style="1" customWidth="1"/>
    <col min="8" max="9" width="9.5703125" style="1" customWidth="1"/>
    <col min="10" max="10" width="10" style="1" customWidth="1"/>
    <col min="11" max="15" width="10.42578125" style="1" customWidth="1"/>
    <col min="16" max="16" width="14.7109375" style="1" customWidth="1"/>
    <col min="17" max="20" width="8.5703125" style="1" customWidth="1"/>
    <col min="21" max="21" width="6.42578125" style="1"/>
    <col min="22" max="22" width="9.7109375" style="1" bestFit="1" customWidth="1"/>
    <col min="23" max="16384" width="6.42578125" style="1"/>
  </cols>
  <sheetData>
    <row r="1" spans="1:2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75" customHeight="1">
      <c r="A2" s="21" t="s">
        <v>6</v>
      </c>
      <c r="B2" s="21" t="s">
        <v>12</v>
      </c>
      <c r="C2" s="13" t="s">
        <v>13</v>
      </c>
      <c r="D2" s="29" t="s">
        <v>21</v>
      </c>
      <c r="E2" s="29"/>
      <c r="F2" s="22" t="s">
        <v>0</v>
      </c>
      <c r="G2" s="22"/>
      <c r="H2" s="22" t="s">
        <v>1</v>
      </c>
      <c r="I2" s="28" t="s">
        <v>24</v>
      </c>
      <c r="J2" s="28"/>
      <c r="K2" s="5" t="s">
        <v>16</v>
      </c>
      <c r="L2" s="5" t="s">
        <v>20</v>
      </c>
      <c r="M2" s="5" t="s">
        <v>17</v>
      </c>
      <c r="N2" s="5" t="s">
        <v>18</v>
      </c>
      <c r="O2" s="5" t="s">
        <v>19</v>
      </c>
      <c r="P2" s="23" t="s">
        <v>25</v>
      </c>
      <c r="Q2" s="25" t="s">
        <v>11</v>
      </c>
      <c r="R2" s="26"/>
      <c r="S2" s="26"/>
      <c r="T2" s="27"/>
    </row>
    <row r="3" spans="1:22" ht="78" customHeight="1">
      <c r="A3" s="21"/>
      <c r="B3" s="21"/>
      <c r="C3" s="14"/>
      <c r="D3" s="17" t="s">
        <v>22</v>
      </c>
      <c r="E3" s="17" t="s">
        <v>23</v>
      </c>
      <c r="F3" s="7" t="s">
        <v>15</v>
      </c>
      <c r="G3" s="8" t="s">
        <v>2</v>
      </c>
      <c r="H3" s="22"/>
      <c r="I3" s="7" t="s">
        <v>3</v>
      </c>
      <c r="J3" s="9" t="s">
        <v>4</v>
      </c>
      <c r="K3" s="22" t="s">
        <v>14</v>
      </c>
      <c r="L3" s="22"/>
      <c r="M3" s="22"/>
      <c r="N3" s="22"/>
      <c r="O3" s="22"/>
      <c r="P3" s="24"/>
      <c r="Q3" s="5" t="s">
        <v>7</v>
      </c>
      <c r="R3" s="5" t="s">
        <v>10</v>
      </c>
      <c r="S3" s="5" t="s">
        <v>8</v>
      </c>
      <c r="T3" s="5" t="s">
        <v>9</v>
      </c>
    </row>
    <row r="4" spans="1:22">
      <c r="A4" s="6"/>
      <c r="B4" s="11" t="s">
        <v>5</v>
      </c>
      <c r="C4" s="11"/>
      <c r="D4" s="15">
        <f t="shared" ref="D4:O4" si="0">SUM(D5:D50)</f>
        <v>177</v>
      </c>
      <c r="E4" s="15">
        <f t="shared" si="0"/>
        <v>126</v>
      </c>
      <c r="F4" s="15">
        <f t="shared" si="0"/>
        <v>75139</v>
      </c>
      <c r="G4" s="15">
        <f t="shared" si="0"/>
        <v>61326</v>
      </c>
      <c r="H4" s="15">
        <f t="shared" si="0"/>
        <v>57470</v>
      </c>
      <c r="I4" s="15">
        <f t="shared" si="0"/>
        <v>17669</v>
      </c>
      <c r="J4" s="15">
        <f t="shared" si="0"/>
        <v>1028</v>
      </c>
      <c r="K4" s="15">
        <f t="shared" si="0"/>
        <v>21392</v>
      </c>
      <c r="L4" s="15">
        <f t="shared" si="0"/>
        <v>16541</v>
      </c>
      <c r="M4" s="15">
        <f t="shared" si="0"/>
        <v>500</v>
      </c>
      <c r="N4" s="15">
        <f t="shared" si="0"/>
        <v>26255</v>
      </c>
      <c r="O4" s="15">
        <f t="shared" si="0"/>
        <v>13179</v>
      </c>
      <c r="P4" s="2">
        <f>G4/6</f>
        <v>10221</v>
      </c>
      <c r="Q4" s="12">
        <f t="shared" ref="Q4" si="1">K4/G4</f>
        <v>0.3488243159508202</v>
      </c>
      <c r="R4" s="12">
        <f t="shared" ref="R4" si="2">M4/G4</f>
        <v>8.1531487460457224E-3</v>
      </c>
      <c r="S4" s="12">
        <f t="shared" ref="S4" si="3">N4/G4</f>
        <v>0.42812184065486092</v>
      </c>
      <c r="T4" s="12">
        <f t="shared" ref="T4" si="4">O4/G4</f>
        <v>0.21490069464827316</v>
      </c>
      <c r="V4" s="16">
        <f>SUM(Q4:T4)</f>
        <v>1</v>
      </c>
    </row>
    <row r="5" spans="1:22" ht="28.5" customHeight="1">
      <c r="A5" s="10">
        <v>1</v>
      </c>
      <c r="B5" s="19" t="s">
        <v>27</v>
      </c>
      <c r="C5" s="3" t="s">
        <v>26</v>
      </c>
      <c r="D5" s="18">
        <v>17</v>
      </c>
      <c r="E5" s="2">
        <v>12</v>
      </c>
      <c r="F5" s="20">
        <v>10232</v>
      </c>
      <c r="G5" s="20">
        <v>8343</v>
      </c>
      <c r="H5" s="20">
        <v>7618</v>
      </c>
      <c r="I5" s="20">
        <v>2614</v>
      </c>
      <c r="J5" s="20">
        <v>124</v>
      </c>
      <c r="K5" s="2">
        <v>2290</v>
      </c>
      <c r="L5" s="2">
        <v>1885</v>
      </c>
      <c r="M5" s="2">
        <v>82</v>
      </c>
      <c r="N5" s="2">
        <v>4214</v>
      </c>
      <c r="O5" s="2">
        <v>1757</v>
      </c>
      <c r="P5" s="2">
        <f t="shared" ref="P5:P50" si="5">G5/6</f>
        <v>1390.5</v>
      </c>
      <c r="Q5" s="12">
        <f>K5/G5</f>
        <v>0.27448160134244276</v>
      </c>
      <c r="R5" s="12">
        <f>M5/G5</f>
        <v>9.8285988253625795E-3</v>
      </c>
      <c r="S5" s="12">
        <f>N5/G5</f>
        <v>0.50509409085460866</v>
      </c>
      <c r="T5" s="12">
        <f>O5/G5</f>
        <v>0.210595708977586</v>
      </c>
      <c r="V5" s="16">
        <f t="shared" ref="V5:V50" si="6">SUM(Q5:T5)</f>
        <v>1</v>
      </c>
    </row>
    <row r="6" spans="1:22" ht="15.75" customHeight="1">
      <c r="A6" s="10">
        <v>2</v>
      </c>
      <c r="B6" s="19" t="s">
        <v>28</v>
      </c>
      <c r="C6" s="3"/>
      <c r="D6" s="18">
        <v>3</v>
      </c>
      <c r="E6" s="2">
        <v>3</v>
      </c>
      <c r="F6" s="20">
        <v>937</v>
      </c>
      <c r="G6" s="20">
        <v>672</v>
      </c>
      <c r="H6" s="20">
        <v>720</v>
      </c>
      <c r="I6" s="20">
        <v>217</v>
      </c>
      <c r="J6" s="20">
        <v>28</v>
      </c>
      <c r="K6" s="2">
        <v>156</v>
      </c>
      <c r="L6" s="2">
        <v>50</v>
      </c>
      <c r="M6" s="2">
        <v>14</v>
      </c>
      <c r="N6" s="2">
        <v>235</v>
      </c>
      <c r="O6" s="2">
        <v>267</v>
      </c>
      <c r="P6" s="2">
        <f t="shared" si="5"/>
        <v>112</v>
      </c>
      <c r="Q6" s="12">
        <f t="shared" ref="Q6:Q14" si="7">K6/G6</f>
        <v>0.23214285714285715</v>
      </c>
      <c r="R6" s="12">
        <f t="shared" ref="R6:R14" si="8">M6/G6</f>
        <v>2.0833333333333332E-2</v>
      </c>
      <c r="S6" s="12">
        <f t="shared" ref="S6:S14" si="9">N6/G6</f>
        <v>0.34970238095238093</v>
      </c>
      <c r="T6" s="12">
        <f t="shared" ref="T6:T14" si="10">O6/G6</f>
        <v>0.39732142857142855</v>
      </c>
      <c r="V6" s="16">
        <f t="shared" si="6"/>
        <v>1</v>
      </c>
    </row>
    <row r="7" spans="1:22" ht="15.75" customHeight="1">
      <c r="A7" s="10">
        <v>3</v>
      </c>
      <c r="B7" s="19" t="s">
        <v>29</v>
      </c>
      <c r="C7" s="3"/>
      <c r="D7" s="18">
        <v>6</v>
      </c>
      <c r="E7" s="2">
        <v>5</v>
      </c>
      <c r="F7" s="20">
        <v>2309</v>
      </c>
      <c r="G7" s="20">
        <v>1860</v>
      </c>
      <c r="H7" s="20">
        <v>1911</v>
      </c>
      <c r="I7" s="20">
        <v>398</v>
      </c>
      <c r="J7" s="20">
        <v>31</v>
      </c>
      <c r="K7" s="2">
        <v>711</v>
      </c>
      <c r="L7" s="2">
        <v>480</v>
      </c>
      <c r="M7" s="2">
        <v>5</v>
      </c>
      <c r="N7" s="2">
        <v>709</v>
      </c>
      <c r="O7" s="2">
        <v>435</v>
      </c>
      <c r="P7" s="2">
        <f t="shared" si="5"/>
        <v>310</v>
      </c>
      <c r="Q7" s="12">
        <f t="shared" si="7"/>
        <v>0.38225806451612904</v>
      </c>
      <c r="R7" s="12">
        <f t="shared" si="8"/>
        <v>2.6881720430107529E-3</v>
      </c>
      <c r="S7" s="12">
        <f t="shared" si="9"/>
        <v>0.38118279569892471</v>
      </c>
      <c r="T7" s="12">
        <f t="shared" si="10"/>
        <v>0.23387096774193547</v>
      </c>
      <c r="V7" s="16">
        <f t="shared" si="6"/>
        <v>1</v>
      </c>
    </row>
    <row r="8" spans="1:22" ht="15.75" customHeight="1">
      <c r="A8" s="10">
        <v>4</v>
      </c>
      <c r="B8" s="19" t="s">
        <v>30</v>
      </c>
      <c r="C8" s="3"/>
      <c r="D8" s="18">
        <v>5</v>
      </c>
      <c r="E8" s="2">
        <v>4</v>
      </c>
      <c r="F8" s="20">
        <v>1815</v>
      </c>
      <c r="G8" s="20">
        <v>1601</v>
      </c>
      <c r="H8" s="20">
        <v>1478</v>
      </c>
      <c r="I8" s="20">
        <v>337</v>
      </c>
      <c r="J8" s="20">
        <v>22</v>
      </c>
      <c r="K8" s="2">
        <v>498</v>
      </c>
      <c r="L8" s="2">
        <v>332</v>
      </c>
      <c r="M8" s="2">
        <v>9</v>
      </c>
      <c r="N8" s="2">
        <v>538</v>
      </c>
      <c r="O8" s="2">
        <v>556</v>
      </c>
      <c r="P8" s="2">
        <f t="shared" si="5"/>
        <v>266.83333333333331</v>
      </c>
      <c r="Q8" s="12">
        <f t="shared" si="7"/>
        <v>0.31105559025608992</v>
      </c>
      <c r="R8" s="12">
        <f t="shared" si="8"/>
        <v>5.6214865708931914E-3</v>
      </c>
      <c r="S8" s="12">
        <f t="shared" si="9"/>
        <v>0.33603997501561522</v>
      </c>
      <c r="T8" s="12">
        <f t="shared" si="10"/>
        <v>0.34728294815740163</v>
      </c>
      <c r="V8" s="16">
        <f t="shared" si="6"/>
        <v>1</v>
      </c>
    </row>
    <row r="9" spans="1:22" ht="15.75" customHeight="1">
      <c r="A9" s="10">
        <v>5</v>
      </c>
      <c r="B9" s="19" t="s">
        <v>31</v>
      </c>
      <c r="C9" s="3"/>
      <c r="D9" s="18">
        <v>3</v>
      </c>
      <c r="E9" s="2">
        <v>3</v>
      </c>
      <c r="F9" s="20">
        <v>926</v>
      </c>
      <c r="G9" s="20">
        <v>725</v>
      </c>
      <c r="H9" s="20">
        <v>754</v>
      </c>
      <c r="I9" s="20">
        <v>172</v>
      </c>
      <c r="J9" s="20">
        <v>15</v>
      </c>
      <c r="K9" s="2">
        <v>109</v>
      </c>
      <c r="L9" s="2">
        <v>11</v>
      </c>
      <c r="M9" s="2">
        <v>18</v>
      </c>
      <c r="N9" s="2">
        <v>445</v>
      </c>
      <c r="O9" s="2">
        <v>153</v>
      </c>
      <c r="P9" s="2">
        <f t="shared" si="5"/>
        <v>120.83333333333333</v>
      </c>
      <c r="Q9" s="12">
        <f t="shared" si="7"/>
        <v>0.1503448275862069</v>
      </c>
      <c r="R9" s="12">
        <f t="shared" si="8"/>
        <v>2.4827586206896551E-2</v>
      </c>
      <c r="S9" s="12">
        <f t="shared" si="9"/>
        <v>0.61379310344827587</v>
      </c>
      <c r="T9" s="12">
        <f t="shared" si="10"/>
        <v>0.21103448275862069</v>
      </c>
      <c r="V9" s="16">
        <f t="shared" si="6"/>
        <v>1</v>
      </c>
    </row>
    <row r="10" spans="1:22" ht="15.75" customHeight="1">
      <c r="A10" s="10">
        <v>6</v>
      </c>
      <c r="B10" s="19" t="s">
        <v>32</v>
      </c>
      <c r="C10" s="3"/>
      <c r="D10" s="18">
        <v>3</v>
      </c>
      <c r="E10" s="2">
        <v>2</v>
      </c>
      <c r="F10" s="20">
        <v>616</v>
      </c>
      <c r="G10" s="20">
        <v>565</v>
      </c>
      <c r="H10" s="20">
        <v>519</v>
      </c>
      <c r="I10" s="20">
        <v>97</v>
      </c>
      <c r="J10" s="20">
        <v>1</v>
      </c>
      <c r="K10" s="2">
        <v>100</v>
      </c>
      <c r="L10" s="2">
        <v>11</v>
      </c>
      <c r="M10" s="2">
        <v>6</v>
      </c>
      <c r="N10" s="2">
        <v>336</v>
      </c>
      <c r="O10" s="2">
        <v>123</v>
      </c>
      <c r="P10" s="2">
        <f t="shared" si="5"/>
        <v>94.166666666666671</v>
      </c>
      <c r="Q10" s="12">
        <f t="shared" si="7"/>
        <v>0.17699115044247787</v>
      </c>
      <c r="R10" s="12">
        <f t="shared" si="8"/>
        <v>1.0619469026548672E-2</v>
      </c>
      <c r="S10" s="12">
        <f t="shared" si="9"/>
        <v>0.59469026548672566</v>
      </c>
      <c r="T10" s="12">
        <f t="shared" si="10"/>
        <v>0.2176991150442478</v>
      </c>
      <c r="V10" s="16">
        <f t="shared" si="6"/>
        <v>1</v>
      </c>
    </row>
    <row r="11" spans="1:22" ht="15.75" customHeight="1">
      <c r="A11" s="10">
        <v>7</v>
      </c>
      <c r="B11" s="19" t="s">
        <v>33</v>
      </c>
      <c r="C11" s="3"/>
      <c r="D11" s="18">
        <v>4</v>
      </c>
      <c r="E11" s="2">
        <v>2</v>
      </c>
      <c r="F11" s="20">
        <v>1238</v>
      </c>
      <c r="G11" s="20">
        <v>1061</v>
      </c>
      <c r="H11" s="20">
        <v>1027</v>
      </c>
      <c r="I11" s="20">
        <v>211</v>
      </c>
      <c r="J11" s="20">
        <v>10</v>
      </c>
      <c r="K11" s="2">
        <v>343</v>
      </c>
      <c r="L11" s="2">
        <v>235</v>
      </c>
      <c r="M11" s="2">
        <v>5</v>
      </c>
      <c r="N11" s="2">
        <v>557</v>
      </c>
      <c r="O11" s="2">
        <v>156</v>
      </c>
      <c r="P11" s="2">
        <f t="shared" si="5"/>
        <v>176.83333333333334</v>
      </c>
      <c r="Q11" s="12">
        <f t="shared" si="7"/>
        <v>0.3232799245994345</v>
      </c>
      <c r="R11" s="12">
        <f t="shared" si="8"/>
        <v>4.7125353440150798E-3</v>
      </c>
      <c r="S11" s="12">
        <f t="shared" si="9"/>
        <v>0.52497643732327992</v>
      </c>
      <c r="T11" s="12">
        <f t="shared" si="10"/>
        <v>0.1470311027332705</v>
      </c>
      <c r="V11" s="16">
        <f t="shared" si="6"/>
        <v>1</v>
      </c>
    </row>
    <row r="12" spans="1:22" ht="15" customHeight="1">
      <c r="A12" s="10">
        <v>8</v>
      </c>
      <c r="B12" s="19" t="s">
        <v>34</v>
      </c>
      <c r="C12" s="3"/>
      <c r="D12" s="18">
        <v>3</v>
      </c>
      <c r="E12" s="2">
        <v>2</v>
      </c>
      <c r="F12" s="20">
        <v>1749</v>
      </c>
      <c r="G12" s="20">
        <v>1478</v>
      </c>
      <c r="H12" s="20">
        <v>1506</v>
      </c>
      <c r="I12" s="20">
        <v>243</v>
      </c>
      <c r="J12" s="20">
        <v>16</v>
      </c>
      <c r="K12" s="2">
        <v>677</v>
      </c>
      <c r="L12" s="2">
        <v>520</v>
      </c>
      <c r="M12" s="2">
        <v>2</v>
      </c>
      <c r="N12" s="2">
        <v>589</v>
      </c>
      <c r="O12" s="2">
        <v>210</v>
      </c>
      <c r="P12" s="2">
        <f t="shared" si="5"/>
        <v>246.33333333333334</v>
      </c>
      <c r="Q12" s="12">
        <f t="shared" si="7"/>
        <v>0.4580514208389716</v>
      </c>
      <c r="R12" s="12">
        <f t="shared" si="8"/>
        <v>1.3531799729364006E-3</v>
      </c>
      <c r="S12" s="12">
        <f t="shared" si="9"/>
        <v>0.39851150202976998</v>
      </c>
      <c r="T12" s="12">
        <f t="shared" si="10"/>
        <v>0.14208389715832206</v>
      </c>
      <c r="V12" s="16">
        <f t="shared" si="6"/>
        <v>1</v>
      </c>
    </row>
    <row r="13" spans="1:22" ht="15.75" customHeight="1">
      <c r="A13" s="10">
        <v>9</v>
      </c>
      <c r="B13" s="19" t="s">
        <v>35</v>
      </c>
      <c r="C13" s="3"/>
      <c r="D13" s="18">
        <v>5</v>
      </c>
      <c r="E13" s="2">
        <v>3</v>
      </c>
      <c r="F13" s="20">
        <v>1676</v>
      </c>
      <c r="G13" s="20">
        <v>1381</v>
      </c>
      <c r="H13" s="20">
        <v>1341</v>
      </c>
      <c r="I13" s="20">
        <v>335</v>
      </c>
      <c r="J13" s="20">
        <v>15</v>
      </c>
      <c r="K13" s="2">
        <v>447</v>
      </c>
      <c r="L13" s="2">
        <v>251</v>
      </c>
      <c r="M13" s="2">
        <v>18</v>
      </c>
      <c r="N13" s="2">
        <v>522</v>
      </c>
      <c r="O13" s="2">
        <v>394</v>
      </c>
      <c r="P13" s="2">
        <f t="shared" si="5"/>
        <v>230.16666666666666</v>
      </c>
      <c r="Q13" s="12">
        <f t="shared" si="7"/>
        <v>0.32367849384503983</v>
      </c>
      <c r="R13" s="12">
        <f t="shared" si="8"/>
        <v>1.3034033309196235E-2</v>
      </c>
      <c r="S13" s="12">
        <f t="shared" si="9"/>
        <v>0.37798696596669079</v>
      </c>
      <c r="T13" s="12">
        <f t="shared" si="10"/>
        <v>0.28530050687907316</v>
      </c>
      <c r="V13" s="16">
        <f t="shared" si="6"/>
        <v>1</v>
      </c>
    </row>
    <row r="14" spans="1:22" ht="15.75" customHeight="1">
      <c r="A14" s="10">
        <v>10</v>
      </c>
      <c r="B14" s="19" t="s">
        <v>36</v>
      </c>
      <c r="C14" s="3"/>
      <c r="D14" s="18">
        <v>3</v>
      </c>
      <c r="E14" s="2">
        <v>3</v>
      </c>
      <c r="F14" s="20">
        <v>666</v>
      </c>
      <c r="G14" s="20">
        <v>603</v>
      </c>
      <c r="H14" s="20">
        <v>577</v>
      </c>
      <c r="I14" s="20">
        <v>89</v>
      </c>
      <c r="J14" s="20">
        <v>2</v>
      </c>
      <c r="K14" s="2">
        <v>93</v>
      </c>
      <c r="L14" s="2">
        <v>16</v>
      </c>
      <c r="M14" s="2">
        <v>5</v>
      </c>
      <c r="N14" s="2">
        <v>313</v>
      </c>
      <c r="O14" s="2">
        <v>192</v>
      </c>
      <c r="P14" s="2">
        <f t="shared" si="5"/>
        <v>100.5</v>
      </c>
      <c r="Q14" s="12">
        <f t="shared" si="7"/>
        <v>0.15422885572139303</v>
      </c>
      <c r="R14" s="12">
        <f t="shared" si="8"/>
        <v>8.291873963515755E-3</v>
      </c>
      <c r="S14" s="12">
        <f t="shared" si="9"/>
        <v>0.5190713101160862</v>
      </c>
      <c r="T14" s="12">
        <f t="shared" si="10"/>
        <v>0.31840796019900497</v>
      </c>
      <c r="V14" s="16">
        <f t="shared" si="6"/>
        <v>0.99999999999999989</v>
      </c>
    </row>
    <row r="15" spans="1:22" ht="15.75" customHeight="1">
      <c r="A15" s="10">
        <v>11</v>
      </c>
      <c r="B15" s="19" t="s">
        <v>37</v>
      </c>
      <c r="C15" s="3"/>
      <c r="D15" s="18">
        <v>5</v>
      </c>
      <c r="E15" s="2">
        <v>3</v>
      </c>
      <c r="F15" s="20">
        <v>1857</v>
      </c>
      <c r="G15" s="20">
        <v>1334</v>
      </c>
      <c r="H15" s="20">
        <v>1266</v>
      </c>
      <c r="I15" s="20">
        <v>591</v>
      </c>
      <c r="J15" s="20">
        <v>31</v>
      </c>
      <c r="K15" s="2">
        <v>410</v>
      </c>
      <c r="L15" s="2">
        <v>282</v>
      </c>
      <c r="M15" s="2">
        <v>10</v>
      </c>
      <c r="N15" s="2">
        <v>597</v>
      </c>
      <c r="O15" s="2">
        <v>317</v>
      </c>
      <c r="P15" s="2">
        <f t="shared" si="5"/>
        <v>222.33333333333334</v>
      </c>
      <c r="Q15" s="12">
        <f>K15/G15</f>
        <v>0.3073463268365817</v>
      </c>
      <c r="R15" s="12">
        <f>M15/G15</f>
        <v>7.4962518740629685E-3</v>
      </c>
      <c r="S15" s="12">
        <f>N15/G15</f>
        <v>0.44752623688155924</v>
      </c>
      <c r="T15" s="12">
        <f>O15/G15</f>
        <v>0.2376311844077961</v>
      </c>
      <c r="V15" s="16">
        <f t="shared" si="6"/>
        <v>1</v>
      </c>
    </row>
    <row r="16" spans="1:22" ht="15.75" customHeight="1">
      <c r="A16" s="10">
        <v>12</v>
      </c>
      <c r="B16" s="19" t="s">
        <v>38</v>
      </c>
      <c r="C16" s="3"/>
      <c r="D16" s="18">
        <v>4</v>
      </c>
      <c r="E16" s="2">
        <v>3</v>
      </c>
      <c r="F16" s="20">
        <v>864</v>
      </c>
      <c r="G16" s="20">
        <v>737</v>
      </c>
      <c r="H16" s="20">
        <v>737</v>
      </c>
      <c r="I16" s="20">
        <v>127</v>
      </c>
      <c r="J16" s="20">
        <v>5</v>
      </c>
      <c r="K16" s="2">
        <v>99</v>
      </c>
      <c r="L16" s="2">
        <v>10</v>
      </c>
      <c r="M16" s="2">
        <v>4</v>
      </c>
      <c r="N16" s="2">
        <v>495</v>
      </c>
      <c r="O16" s="2">
        <v>139</v>
      </c>
      <c r="P16" s="2">
        <f t="shared" si="5"/>
        <v>122.83333333333333</v>
      </c>
      <c r="Q16" s="12">
        <f t="shared" ref="Q16:Q33" si="11">K16/G16</f>
        <v>0.13432835820895522</v>
      </c>
      <c r="R16" s="12">
        <f t="shared" ref="R16:R33" si="12">M16/G16</f>
        <v>5.4274084124830389E-3</v>
      </c>
      <c r="S16" s="12">
        <f t="shared" ref="S16:S33" si="13">N16/G16</f>
        <v>0.67164179104477617</v>
      </c>
      <c r="T16" s="12">
        <f t="shared" ref="T16:T33" si="14">O16/G16</f>
        <v>0.18860244233378562</v>
      </c>
      <c r="V16" s="16">
        <f t="shared" si="6"/>
        <v>1</v>
      </c>
    </row>
    <row r="17" spans="1:22" ht="15.75" customHeight="1">
      <c r="A17" s="10">
        <v>13</v>
      </c>
      <c r="B17" s="19" t="s">
        <v>39</v>
      </c>
      <c r="C17" s="3"/>
      <c r="D17" s="18">
        <v>6</v>
      </c>
      <c r="E17" s="2">
        <v>2</v>
      </c>
      <c r="F17" s="20">
        <v>1924</v>
      </c>
      <c r="G17" s="20">
        <v>1257</v>
      </c>
      <c r="H17" s="20">
        <v>1095</v>
      </c>
      <c r="I17" s="20">
        <v>829</v>
      </c>
      <c r="J17" s="20">
        <v>59</v>
      </c>
      <c r="K17" s="2">
        <v>161</v>
      </c>
      <c r="L17" s="2">
        <v>8</v>
      </c>
      <c r="M17" s="2">
        <v>13</v>
      </c>
      <c r="N17" s="2">
        <v>555</v>
      </c>
      <c r="O17" s="2">
        <v>528</v>
      </c>
      <c r="P17" s="2">
        <f t="shared" si="5"/>
        <v>209.5</v>
      </c>
      <c r="Q17" s="12">
        <f t="shared" si="11"/>
        <v>0.12808273667462211</v>
      </c>
      <c r="R17" s="12">
        <f t="shared" si="12"/>
        <v>1.0342084327764518E-2</v>
      </c>
      <c r="S17" s="12">
        <f t="shared" si="13"/>
        <v>0.441527446300716</v>
      </c>
      <c r="T17" s="12">
        <f t="shared" si="14"/>
        <v>0.42004773269689738</v>
      </c>
      <c r="V17" s="16">
        <f t="shared" si="6"/>
        <v>1</v>
      </c>
    </row>
    <row r="18" spans="1:22" ht="15.75" customHeight="1">
      <c r="A18" s="10">
        <v>14</v>
      </c>
      <c r="B18" s="19" t="s">
        <v>40</v>
      </c>
      <c r="C18" s="3"/>
      <c r="D18" s="18">
        <v>10</v>
      </c>
      <c r="E18" s="2">
        <v>6</v>
      </c>
      <c r="F18" s="20">
        <v>4919</v>
      </c>
      <c r="G18" s="20">
        <v>3894</v>
      </c>
      <c r="H18" s="20">
        <v>3551</v>
      </c>
      <c r="I18" s="20">
        <v>1368</v>
      </c>
      <c r="J18" s="20">
        <v>33</v>
      </c>
      <c r="K18" s="2">
        <v>651</v>
      </c>
      <c r="L18" s="2">
        <v>469</v>
      </c>
      <c r="M18" s="2">
        <v>33</v>
      </c>
      <c r="N18" s="2">
        <v>2268</v>
      </c>
      <c r="O18" s="2">
        <v>942</v>
      </c>
      <c r="P18" s="2">
        <f t="shared" si="5"/>
        <v>649</v>
      </c>
      <c r="Q18" s="12">
        <f t="shared" si="11"/>
        <v>0.16718027734976887</v>
      </c>
      <c r="R18" s="12">
        <f t="shared" si="12"/>
        <v>8.4745762711864406E-3</v>
      </c>
      <c r="S18" s="12">
        <f t="shared" si="13"/>
        <v>0.58243451463790452</v>
      </c>
      <c r="T18" s="12">
        <f t="shared" si="14"/>
        <v>0.24191063174114022</v>
      </c>
      <c r="V18" s="16">
        <f t="shared" si="6"/>
        <v>1</v>
      </c>
    </row>
    <row r="19" spans="1:22" ht="15.75" customHeight="1">
      <c r="A19" s="10">
        <v>15</v>
      </c>
      <c r="B19" s="19" t="s">
        <v>41</v>
      </c>
      <c r="C19" s="3"/>
      <c r="D19" s="18">
        <v>4</v>
      </c>
      <c r="E19" s="2">
        <v>3</v>
      </c>
      <c r="F19" s="20">
        <v>1219</v>
      </c>
      <c r="G19" s="20">
        <v>1069</v>
      </c>
      <c r="H19" s="20">
        <v>1057</v>
      </c>
      <c r="I19" s="20">
        <v>162</v>
      </c>
      <c r="J19" s="20">
        <v>4</v>
      </c>
      <c r="K19" s="2">
        <v>174</v>
      </c>
      <c r="L19" s="2">
        <v>63</v>
      </c>
      <c r="M19" s="2">
        <v>7</v>
      </c>
      <c r="N19" s="2">
        <v>431</v>
      </c>
      <c r="O19" s="2">
        <v>457</v>
      </c>
      <c r="P19" s="2">
        <f t="shared" si="5"/>
        <v>178.16666666666666</v>
      </c>
      <c r="Q19" s="12">
        <f t="shared" si="11"/>
        <v>0.16276894293732461</v>
      </c>
      <c r="R19" s="12">
        <f t="shared" si="12"/>
        <v>6.5481758652946682E-3</v>
      </c>
      <c r="S19" s="12">
        <f t="shared" si="13"/>
        <v>0.40318054256314312</v>
      </c>
      <c r="T19" s="12">
        <f t="shared" si="14"/>
        <v>0.42750233863423759</v>
      </c>
      <c r="V19" s="16">
        <f t="shared" si="6"/>
        <v>1</v>
      </c>
    </row>
    <row r="20" spans="1:22" ht="15.75" customHeight="1">
      <c r="A20" s="10">
        <v>16</v>
      </c>
      <c r="B20" s="19" t="s">
        <v>42</v>
      </c>
      <c r="C20" s="3"/>
      <c r="D20" s="18">
        <v>8</v>
      </c>
      <c r="E20" s="2">
        <v>3</v>
      </c>
      <c r="F20" s="20">
        <v>3348</v>
      </c>
      <c r="G20" s="20">
        <v>2733</v>
      </c>
      <c r="H20" s="20">
        <v>2506</v>
      </c>
      <c r="I20" s="20">
        <v>842</v>
      </c>
      <c r="J20" s="20">
        <v>42</v>
      </c>
      <c r="K20" s="2">
        <v>724</v>
      </c>
      <c r="L20" s="2">
        <v>538</v>
      </c>
      <c r="M20" s="2">
        <v>29</v>
      </c>
      <c r="N20" s="2">
        <v>1427</v>
      </c>
      <c r="O20" s="2">
        <v>553</v>
      </c>
      <c r="P20" s="2">
        <f t="shared" si="5"/>
        <v>455.5</v>
      </c>
      <c r="Q20" s="12">
        <f t="shared" si="11"/>
        <v>0.26491035492133186</v>
      </c>
      <c r="R20" s="12">
        <f t="shared" si="12"/>
        <v>1.0611050128064398E-2</v>
      </c>
      <c r="S20" s="12">
        <f t="shared" si="13"/>
        <v>0.52213684595682397</v>
      </c>
      <c r="T20" s="12">
        <f t="shared" si="14"/>
        <v>0.20234174899377974</v>
      </c>
      <c r="V20" s="16">
        <f t="shared" si="6"/>
        <v>1</v>
      </c>
    </row>
    <row r="21" spans="1:22" ht="15.75" customHeight="1">
      <c r="A21" s="10">
        <v>17</v>
      </c>
      <c r="B21" s="19" t="s">
        <v>43</v>
      </c>
      <c r="C21" s="3"/>
      <c r="D21" s="18">
        <v>3</v>
      </c>
      <c r="E21" s="2">
        <v>2</v>
      </c>
      <c r="F21" s="20">
        <v>667</v>
      </c>
      <c r="G21" s="20">
        <v>552</v>
      </c>
      <c r="H21" s="20">
        <v>575</v>
      </c>
      <c r="I21" s="20">
        <v>92</v>
      </c>
      <c r="J21" s="20">
        <v>3</v>
      </c>
      <c r="K21" s="2">
        <v>116</v>
      </c>
      <c r="L21" s="2">
        <v>8</v>
      </c>
      <c r="M21" s="2">
        <v>4</v>
      </c>
      <c r="N21" s="2">
        <v>297</v>
      </c>
      <c r="O21" s="2">
        <v>135</v>
      </c>
      <c r="P21" s="2">
        <f t="shared" si="5"/>
        <v>92</v>
      </c>
      <c r="Q21" s="12">
        <f t="shared" si="11"/>
        <v>0.21014492753623187</v>
      </c>
      <c r="R21" s="12">
        <f t="shared" si="12"/>
        <v>7.246376811594203E-3</v>
      </c>
      <c r="S21" s="12">
        <f t="shared" si="13"/>
        <v>0.53804347826086951</v>
      </c>
      <c r="T21" s="12">
        <f t="shared" si="14"/>
        <v>0.24456521739130435</v>
      </c>
      <c r="V21" s="16">
        <f t="shared" si="6"/>
        <v>0.99999999999999989</v>
      </c>
    </row>
    <row r="22" spans="1:22" ht="15" customHeight="1">
      <c r="A22" s="10">
        <v>18</v>
      </c>
      <c r="B22" s="19" t="s">
        <v>44</v>
      </c>
      <c r="C22" s="3"/>
      <c r="D22" s="18">
        <v>7</v>
      </c>
      <c r="E22" s="2">
        <v>3</v>
      </c>
      <c r="F22" s="20">
        <v>2362</v>
      </c>
      <c r="G22" s="20">
        <v>1924</v>
      </c>
      <c r="H22" s="20">
        <v>1886</v>
      </c>
      <c r="I22" s="20">
        <v>476</v>
      </c>
      <c r="J22" s="20">
        <v>25</v>
      </c>
      <c r="K22" s="2">
        <v>696</v>
      </c>
      <c r="L22" s="2">
        <v>556</v>
      </c>
      <c r="M22" s="2">
        <v>19</v>
      </c>
      <c r="N22" s="2">
        <v>800</v>
      </c>
      <c r="O22" s="2">
        <v>409</v>
      </c>
      <c r="P22" s="2">
        <f t="shared" si="5"/>
        <v>320.66666666666669</v>
      </c>
      <c r="Q22" s="12">
        <f t="shared" si="11"/>
        <v>0.36174636174636177</v>
      </c>
      <c r="R22" s="12">
        <f t="shared" si="12"/>
        <v>9.8752598752598758E-3</v>
      </c>
      <c r="S22" s="12">
        <f t="shared" si="13"/>
        <v>0.41580041580041582</v>
      </c>
      <c r="T22" s="12">
        <f t="shared" si="14"/>
        <v>0.21257796257796258</v>
      </c>
      <c r="V22" s="16">
        <f t="shared" si="6"/>
        <v>1</v>
      </c>
    </row>
    <row r="23" spans="1:22" ht="15.75" customHeight="1">
      <c r="A23" s="10">
        <v>19</v>
      </c>
      <c r="B23" s="19" t="s">
        <v>45</v>
      </c>
      <c r="C23" s="3"/>
      <c r="D23" s="18">
        <v>4</v>
      </c>
      <c r="E23" s="2">
        <v>4</v>
      </c>
      <c r="F23" s="20">
        <v>1328</v>
      </c>
      <c r="G23" s="20">
        <v>1080</v>
      </c>
      <c r="H23" s="20">
        <v>1133</v>
      </c>
      <c r="I23" s="20">
        <v>195</v>
      </c>
      <c r="J23" s="20">
        <v>15</v>
      </c>
      <c r="K23" s="2">
        <v>348</v>
      </c>
      <c r="L23" s="2">
        <v>275</v>
      </c>
      <c r="M23" s="2">
        <v>5</v>
      </c>
      <c r="N23" s="2">
        <v>451</v>
      </c>
      <c r="O23" s="2">
        <v>276</v>
      </c>
      <c r="P23" s="2">
        <f t="shared" si="5"/>
        <v>180</v>
      </c>
      <c r="Q23" s="12">
        <f t="shared" si="11"/>
        <v>0.32222222222222224</v>
      </c>
      <c r="R23" s="12">
        <f t="shared" si="12"/>
        <v>4.6296296296296294E-3</v>
      </c>
      <c r="S23" s="12">
        <f t="shared" si="13"/>
        <v>0.41759259259259257</v>
      </c>
      <c r="T23" s="12">
        <f t="shared" si="14"/>
        <v>0.25555555555555554</v>
      </c>
      <c r="V23" s="16">
        <f t="shared" si="6"/>
        <v>1</v>
      </c>
    </row>
    <row r="24" spans="1:22" ht="15.75" customHeight="1">
      <c r="A24" s="10">
        <v>20</v>
      </c>
      <c r="B24" s="19" t="s">
        <v>46</v>
      </c>
      <c r="C24" s="3"/>
      <c r="D24" s="18">
        <v>3</v>
      </c>
      <c r="E24" s="2">
        <v>3</v>
      </c>
      <c r="F24" s="20">
        <v>774</v>
      </c>
      <c r="G24" s="20">
        <v>646</v>
      </c>
      <c r="H24" s="20">
        <v>635</v>
      </c>
      <c r="I24" s="20">
        <v>139</v>
      </c>
      <c r="J24" s="20">
        <v>21</v>
      </c>
      <c r="K24" s="2">
        <v>91</v>
      </c>
      <c r="L24" s="2">
        <v>6</v>
      </c>
      <c r="M24" s="2">
        <v>5</v>
      </c>
      <c r="N24" s="2">
        <v>341</v>
      </c>
      <c r="O24" s="2">
        <v>209</v>
      </c>
      <c r="P24" s="2">
        <f t="shared" si="5"/>
        <v>107.66666666666667</v>
      </c>
      <c r="Q24" s="12">
        <f t="shared" si="11"/>
        <v>0.14086687306501547</v>
      </c>
      <c r="R24" s="12">
        <f t="shared" si="12"/>
        <v>7.7399380804953561E-3</v>
      </c>
      <c r="S24" s="12">
        <f t="shared" si="13"/>
        <v>0.52786377708978327</v>
      </c>
      <c r="T24" s="12">
        <f t="shared" si="14"/>
        <v>0.3235294117647059</v>
      </c>
      <c r="V24" s="16">
        <f t="shared" si="6"/>
        <v>1</v>
      </c>
    </row>
    <row r="25" spans="1:22" ht="18.75">
      <c r="A25" s="10">
        <v>21</v>
      </c>
      <c r="B25" s="19" t="s">
        <v>47</v>
      </c>
      <c r="C25" s="3"/>
      <c r="D25" s="18">
        <v>4</v>
      </c>
      <c r="E25" s="2">
        <v>3</v>
      </c>
      <c r="F25" s="20">
        <v>1511</v>
      </c>
      <c r="G25" s="20">
        <v>1266</v>
      </c>
      <c r="H25" s="20">
        <v>1263</v>
      </c>
      <c r="I25" s="20">
        <v>248</v>
      </c>
      <c r="J25" s="20">
        <v>8</v>
      </c>
      <c r="K25" s="2">
        <v>414</v>
      </c>
      <c r="L25" s="2">
        <v>286</v>
      </c>
      <c r="M25" s="2">
        <v>1</v>
      </c>
      <c r="N25" s="2">
        <v>638</v>
      </c>
      <c r="O25" s="2">
        <v>213</v>
      </c>
      <c r="P25" s="2">
        <f t="shared" si="5"/>
        <v>211</v>
      </c>
      <c r="Q25" s="12">
        <f t="shared" si="11"/>
        <v>0.32701421800947866</v>
      </c>
      <c r="R25" s="12">
        <f t="shared" si="12"/>
        <v>7.8988941548183253E-4</v>
      </c>
      <c r="S25" s="12">
        <f t="shared" si="13"/>
        <v>0.50394944707740918</v>
      </c>
      <c r="T25" s="12">
        <f t="shared" si="14"/>
        <v>0.16824644549763032</v>
      </c>
      <c r="V25" s="16">
        <f t="shared" si="6"/>
        <v>1</v>
      </c>
    </row>
    <row r="26" spans="1:22" ht="18.75">
      <c r="A26" s="10">
        <v>22</v>
      </c>
      <c r="B26" s="19" t="s">
        <v>48</v>
      </c>
      <c r="C26" s="3"/>
      <c r="D26" s="18">
        <v>8</v>
      </c>
      <c r="E26" s="2">
        <v>6</v>
      </c>
      <c r="F26" s="20">
        <v>2925</v>
      </c>
      <c r="G26" s="20">
        <v>2301</v>
      </c>
      <c r="H26" s="20">
        <v>2189</v>
      </c>
      <c r="I26" s="20">
        <v>736</v>
      </c>
      <c r="J26" s="20">
        <v>84</v>
      </c>
      <c r="K26" s="2">
        <v>431</v>
      </c>
      <c r="L26" s="2">
        <v>42</v>
      </c>
      <c r="M26" s="2">
        <v>45</v>
      </c>
      <c r="N26" s="2">
        <v>1275</v>
      </c>
      <c r="O26" s="2">
        <v>550</v>
      </c>
      <c r="P26" s="2">
        <f t="shared" si="5"/>
        <v>383.5</v>
      </c>
      <c r="Q26" s="12">
        <f t="shared" si="11"/>
        <v>0.18730986527596696</v>
      </c>
      <c r="R26" s="12">
        <f t="shared" si="12"/>
        <v>1.955671447196871E-2</v>
      </c>
      <c r="S26" s="12">
        <f t="shared" si="13"/>
        <v>0.55410691003911339</v>
      </c>
      <c r="T26" s="12">
        <f t="shared" si="14"/>
        <v>0.2390265102129509</v>
      </c>
      <c r="V26" s="16">
        <f t="shared" si="6"/>
        <v>1</v>
      </c>
    </row>
    <row r="27" spans="1:22" ht="18.75">
      <c r="A27" s="10">
        <v>23</v>
      </c>
      <c r="B27" s="19" t="s">
        <v>49</v>
      </c>
      <c r="C27" s="3"/>
      <c r="D27" s="18">
        <v>3</v>
      </c>
      <c r="E27" s="2">
        <v>2</v>
      </c>
      <c r="F27" s="20">
        <v>900</v>
      </c>
      <c r="G27" s="20">
        <v>629</v>
      </c>
      <c r="H27" s="20">
        <v>643</v>
      </c>
      <c r="I27" s="20">
        <v>257</v>
      </c>
      <c r="J27" s="20">
        <v>31</v>
      </c>
      <c r="K27" s="2">
        <v>88</v>
      </c>
      <c r="L27" s="2">
        <v>18</v>
      </c>
      <c r="M27" s="2">
        <v>9</v>
      </c>
      <c r="N27" s="2">
        <v>366</v>
      </c>
      <c r="O27" s="2">
        <v>166</v>
      </c>
      <c r="P27" s="2">
        <f t="shared" si="5"/>
        <v>104.83333333333333</v>
      </c>
      <c r="Q27" s="12">
        <f t="shared" si="11"/>
        <v>0.13990461049284578</v>
      </c>
      <c r="R27" s="12">
        <f t="shared" si="12"/>
        <v>1.4308426073131956E-2</v>
      </c>
      <c r="S27" s="12">
        <f t="shared" si="13"/>
        <v>0.58187599364069953</v>
      </c>
      <c r="T27" s="12">
        <f t="shared" si="14"/>
        <v>0.26391096979332274</v>
      </c>
      <c r="V27" s="16">
        <f t="shared" si="6"/>
        <v>1</v>
      </c>
    </row>
    <row r="28" spans="1:22" ht="18.75">
      <c r="A28" s="10">
        <v>24</v>
      </c>
      <c r="B28" s="19" t="s">
        <v>50</v>
      </c>
      <c r="C28" s="3"/>
      <c r="D28" s="18">
        <v>3</v>
      </c>
      <c r="E28" s="2">
        <v>2</v>
      </c>
      <c r="F28" s="20">
        <v>806</v>
      </c>
      <c r="G28" s="20">
        <v>678</v>
      </c>
      <c r="H28" s="20">
        <v>597</v>
      </c>
      <c r="I28" s="20">
        <v>209</v>
      </c>
      <c r="J28" s="20">
        <v>11</v>
      </c>
      <c r="K28" s="2">
        <v>82</v>
      </c>
      <c r="L28" s="2">
        <v>3</v>
      </c>
      <c r="M28" s="2">
        <v>15</v>
      </c>
      <c r="N28" s="2">
        <v>297</v>
      </c>
      <c r="O28" s="2">
        <v>284</v>
      </c>
      <c r="P28" s="2">
        <f t="shared" si="5"/>
        <v>113</v>
      </c>
      <c r="Q28" s="12">
        <f t="shared" si="11"/>
        <v>0.12094395280235988</v>
      </c>
      <c r="R28" s="12">
        <f t="shared" si="12"/>
        <v>2.2123893805309734E-2</v>
      </c>
      <c r="S28" s="12">
        <f t="shared" si="13"/>
        <v>0.43805309734513276</v>
      </c>
      <c r="T28" s="12">
        <f t="shared" si="14"/>
        <v>0.41887905604719766</v>
      </c>
      <c r="V28" s="16">
        <f t="shared" si="6"/>
        <v>1</v>
      </c>
    </row>
    <row r="29" spans="1:22" ht="18.75">
      <c r="A29" s="10">
        <v>25</v>
      </c>
      <c r="B29" s="19" t="s">
        <v>51</v>
      </c>
      <c r="C29" s="3"/>
      <c r="D29" s="18">
        <v>4</v>
      </c>
      <c r="E29" s="2">
        <v>3</v>
      </c>
      <c r="F29" s="20">
        <v>1848</v>
      </c>
      <c r="G29" s="20">
        <v>1415</v>
      </c>
      <c r="H29" s="20">
        <v>1344</v>
      </c>
      <c r="I29" s="20">
        <v>504</v>
      </c>
      <c r="J29" s="20">
        <v>90</v>
      </c>
      <c r="K29" s="2">
        <v>543</v>
      </c>
      <c r="L29" s="2">
        <v>418</v>
      </c>
      <c r="M29" s="2">
        <v>15</v>
      </c>
      <c r="N29" s="2">
        <v>644</v>
      </c>
      <c r="O29" s="2">
        <v>213</v>
      </c>
      <c r="P29" s="2">
        <f t="shared" si="5"/>
        <v>235.83333333333334</v>
      </c>
      <c r="Q29" s="12">
        <f t="shared" si="11"/>
        <v>0.38374558303886924</v>
      </c>
      <c r="R29" s="12">
        <f t="shared" si="12"/>
        <v>1.0600706713780919E-2</v>
      </c>
      <c r="S29" s="12">
        <f t="shared" si="13"/>
        <v>0.45512367491166078</v>
      </c>
      <c r="T29" s="12">
        <f t="shared" si="14"/>
        <v>0.15053003533568904</v>
      </c>
      <c r="V29" s="16">
        <f t="shared" si="6"/>
        <v>1</v>
      </c>
    </row>
    <row r="30" spans="1:22" ht="18.75">
      <c r="A30" s="10">
        <v>26</v>
      </c>
      <c r="B30" s="19" t="s">
        <v>52</v>
      </c>
      <c r="C30" s="3"/>
      <c r="D30" s="18">
        <v>3</v>
      </c>
      <c r="E30" s="2">
        <v>2</v>
      </c>
      <c r="F30" s="20">
        <v>251</v>
      </c>
      <c r="G30" s="20">
        <v>214</v>
      </c>
      <c r="H30" s="20">
        <v>211</v>
      </c>
      <c r="I30" s="20">
        <v>40</v>
      </c>
      <c r="J30" s="20">
        <v>2</v>
      </c>
      <c r="K30" s="2">
        <v>34</v>
      </c>
      <c r="L30" s="2">
        <v>1</v>
      </c>
      <c r="M30" s="2">
        <v>1</v>
      </c>
      <c r="N30" s="2">
        <v>125</v>
      </c>
      <c r="O30" s="2">
        <v>54</v>
      </c>
      <c r="P30" s="2">
        <f t="shared" si="5"/>
        <v>35.666666666666664</v>
      </c>
      <c r="Q30" s="12">
        <f t="shared" si="11"/>
        <v>0.15887850467289719</v>
      </c>
      <c r="R30" s="12">
        <f t="shared" si="12"/>
        <v>4.6728971962616819E-3</v>
      </c>
      <c r="S30" s="12">
        <f t="shared" si="13"/>
        <v>0.58411214953271029</v>
      </c>
      <c r="T30" s="12">
        <f t="shared" si="14"/>
        <v>0.25233644859813081</v>
      </c>
      <c r="V30" s="16">
        <f t="shared" si="6"/>
        <v>1</v>
      </c>
    </row>
    <row r="31" spans="1:22" ht="18.75">
      <c r="A31" s="10">
        <v>27</v>
      </c>
      <c r="B31" s="19" t="s">
        <v>53</v>
      </c>
      <c r="C31" s="3"/>
      <c r="D31" s="18">
        <v>3</v>
      </c>
      <c r="E31" s="2">
        <v>3</v>
      </c>
      <c r="F31" s="20">
        <v>780</v>
      </c>
      <c r="G31" s="20">
        <v>687</v>
      </c>
      <c r="H31" s="20">
        <v>671</v>
      </c>
      <c r="I31" s="20">
        <v>109</v>
      </c>
      <c r="J31" s="20">
        <v>7</v>
      </c>
      <c r="K31" s="2">
        <v>99</v>
      </c>
      <c r="L31" s="2">
        <v>16</v>
      </c>
      <c r="M31" s="2">
        <v>5</v>
      </c>
      <c r="N31" s="2">
        <v>407</v>
      </c>
      <c r="O31" s="2">
        <v>176</v>
      </c>
      <c r="P31" s="2">
        <f t="shared" si="5"/>
        <v>114.5</v>
      </c>
      <c r="Q31" s="12">
        <f t="shared" si="11"/>
        <v>0.14410480349344978</v>
      </c>
      <c r="R31" s="12">
        <f t="shared" si="12"/>
        <v>7.2780203784570596E-3</v>
      </c>
      <c r="S31" s="12">
        <f t="shared" si="13"/>
        <v>0.59243085880640467</v>
      </c>
      <c r="T31" s="12">
        <f t="shared" si="14"/>
        <v>0.25618631732168851</v>
      </c>
      <c r="V31" s="16">
        <f t="shared" si="6"/>
        <v>1</v>
      </c>
    </row>
    <row r="32" spans="1:22" ht="18.75">
      <c r="A32" s="10">
        <v>28</v>
      </c>
      <c r="B32" s="19" t="s">
        <v>54</v>
      </c>
      <c r="C32" s="3"/>
      <c r="D32" s="18">
        <v>4</v>
      </c>
      <c r="E32" s="2">
        <v>4</v>
      </c>
      <c r="F32" s="20">
        <v>877</v>
      </c>
      <c r="G32" s="20">
        <v>688</v>
      </c>
      <c r="H32" s="20">
        <v>684</v>
      </c>
      <c r="I32" s="20">
        <v>193</v>
      </c>
      <c r="J32" s="20">
        <v>13</v>
      </c>
      <c r="K32" s="2">
        <v>89</v>
      </c>
      <c r="L32" s="2">
        <v>7</v>
      </c>
      <c r="M32" s="2">
        <v>6</v>
      </c>
      <c r="N32" s="2">
        <v>317</v>
      </c>
      <c r="O32" s="2">
        <v>276</v>
      </c>
      <c r="P32" s="2">
        <f t="shared" si="5"/>
        <v>114.66666666666667</v>
      </c>
      <c r="Q32" s="12">
        <f t="shared" si="11"/>
        <v>0.12936046511627908</v>
      </c>
      <c r="R32" s="12">
        <f t="shared" si="12"/>
        <v>8.7209302325581394E-3</v>
      </c>
      <c r="S32" s="12">
        <f t="shared" si="13"/>
        <v>0.46075581395348836</v>
      </c>
      <c r="T32" s="12">
        <f t="shared" si="14"/>
        <v>0.40116279069767441</v>
      </c>
      <c r="V32" s="16">
        <f t="shared" si="6"/>
        <v>1</v>
      </c>
    </row>
    <row r="33" spans="1:22" ht="18.75">
      <c r="A33" s="10">
        <v>29</v>
      </c>
      <c r="B33" s="19" t="s">
        <v>55</v>
      </c>
      <c r="C33" s="3"/>
      <c r="D33" s="18">
        <v>13</v>
      </c>
      <c r="E33" s="2">
        <v>10</v>
      </c>
      <c r="F33" s="20">
        <v>5430</v>
      </c>
      <c r="G33" s="20">
        <v>4696</v>
      </c>
      <c r="H33" s="20">
        <v>4541</v>
      </c>
      <c r="I33" s="20">
        <v>889</v>
      </c>
      <c r="J33" s="20">
        <v>23</v>
      </c>
      <c r="K33" s="2">
        <v>1405</v>
      </c>
      <c r="L33" s="2">
        <v>1054</v>
      </c>
      <c r="M33" s="2">
        <v>32</v>
      </c>
      <c r="N33" s="2">
        <v>2181</v>
      </c>
      <c r="O33" s="2">
        <v>1078</v>
      </c>
      <c r="P33" s="2">
        <f t="shared" si="5"/>
        <v>782.66666666666663</v>
      </c>
      <c r="Q33" s="12">
        <f t="shared" si="11"/>
        <v>0.299190800681431</v>
      </c>
      <c r="R33" s="12">
        <f t="shared" si="12"/>
        <v>6.8143100511073255E-3</v>
      </c>
      <c r="S33" s="12">
        <f t="shared" si="13"/>
        <v>0.46443781942078366</v>
      </c>
      <c r="T33" s="12">
        <f t="shared" si="14"/>
        <v>0.22955706984667804</v>
      </c>
      <c r="V33" s="16">
        <f t="shared" si="6"/>
        <v>1</v>
      </c>
    </row>
    <row r="34" spans="1:22" ht="19.5" customHeight="1">
      <c r="A34" s="10">
        <v>30</v>
      </c>
      <c r="B34" s="19" t="s">
        <v>56</v>
      </c>
      <c r="C34" s="3"/>
      <c r="D34" s="18">
        <v>9</v>
      </c>
      <c r="E34" s="2">
        <v>7</v>
      </c>
      <c r="F34" s="20">
        <v>2686</v>
      </c>
      <c r="G34" s="20">
        <v>2090</v>
      </c>
      <c r="H34" s="20">
        <v>1972</v>
      </c>
      <c r="I34" s="20">
        <v>714</v>
      </c>
      <c r="J34" s="20">
        <v>78</v>
      </c>
      <c r="K34" s="2">
        <v>284</v>
      </c>
      <c r="L34" s="2">
        <v>42</v>
      </c>
      <c r="M34" s="2">
        <v>16</v>
      </c>
      <c r="N34" s="2">
        <v>1220</v>
      </c>
      <c r="O34" s="2">
        <v>570</v>
      </c>
      <c r="P34" s="2">
        <f t="shared" si="5"/>
        <v>348.33333333333331</v>
      </c>
      <c r="Q34" s="12">
        <f>K34/G34</f>
        <v>0.13588516746411483</v>
      </c>
      <c r="R34" s="12">
        <f>M34/G34</f>
        <v>7.6555023923444978E-3</v>
      </c>
      <c r="S34" s="12">
        <f>N34/G34</f>
        <v>0.58373205741626799</v>
      </c>
      <c r="T34" s="12">
        <f>O34/G34</f>
        <v>0.27272727272727271</v>
      </c>
      <c r="V34" s="16">
        <f t="shared" si="6"/>
        <v>1</v>
      </c>
    </row>
    <row r="35" spans="1:22" ht="19.5" customHeight="1">
      <c r="A35" s="10">
        <v>31</v>
      </c>
      <c r="B35" s="19" t="s">
        <v>57</v>
      </c>
      <c r="C35" s="3"/>
      <c r="D35" s="18">
        <v>17</v>
      </c>
      <c r="E35" s="2">
        <v>13</v>
      </c>
      <c r="F35" s="20">
        <v>15699</v>
      </c>
      <c r="G35" s="20">
        <v>13147</v>
      </c>
      <c r="H35" s="20">
        <v>11463</v>
      </c>
      <c r="I35" s="20">
        <v>4236</v>
      </c>
      <c r="J35" s="20">
        <v>179</v>
      </c>
      <c r="K35" s="2">
        <v>9029</v>
      </c>
      <c r="L35" s="2">
        <v>8648</v>
      </c>
      <c r="M35" s="2">
        <v>62</v>
      </c>
      <c r="N35" s="2">
        <v>2665</v>
      </c>
      <c r="O35" s="2">
        <v>1391</v>
      </c>
      <c r="P35" s="2">
        <f t="shared" si="5"/>
        <v>2191.1666666666665</v>
      </c>
      <c r="Q35" s="12">
        <f t="shared" ref="Q35:Q43" si="15">K35/G35</f>
        <v>0.68677264775233893</v>
      </c>
      <c r="R35" s="12">
        <f t="shared" ref="R35:R43" si="16">M35/G35</f>
        <v>4.7159047691488556E-3</v>
      </c>
      <c r="S35" s="12">
        <f t="shared" ref="S35:S43" si="17">N35/G35</f>
        <v>0.20270784209325321</v>
      </c>
      <c r="T35" s="12">
        <f t="shared" ref="T35:T43" si="18">O35/G35</f>
        <v>0.105803605385259</v>
      </c>
      <c r="V35" s="16">
        <f t="shared" si="6"/>
        <v>1</v>
      </c>
    </row>
    <row r="36" spans="1:22">
      <c r="A36" s="10">
        <v>32</v>
      </c>
      <c r="B36" s="3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5"/>
        <v>0</v>
      </c>
      <c r="Q36" s="12" t="e">
        <f t="shared" si="15"/>
        <v>#DIV/0!</v>
      </c>
      <c r="R36" s="12" t="e">
        <f t="shared" si="16"/>
        <v>#DIV/0!</v>
      </c>
      <c r="S36" s="12" t="e">
        <f t="shared" si="17"/>
        <v>#DIV/0!</v>
      </c>
      <c r="T36" s="12" t="e">
        <f t="shared" si="18"/>
        <v>#DIV/0!</v>
      </c>
      <c r="V36" s="16" t="e">
        <f t="shared" si="6"/>
        <v>#DIV/0!</v>
      </c>
    </row>
    <row r="37" spans="1:22">
      <c r="A37" s="10">
        <v>33</v>
      </c>
      <c r="B37" s="3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5"/>
        <v>0</v>
      </c>
      <c r="Q37" s="12" t="e">
        <f t="shared" si="15"/>
        <v>#DIV/0!</v>
      </c>
      <c r="R37" s="12" t="e">
        <f t="shared" si="16"/>
        <v>#DIV/0!</v>
      </c>
      <c r="S37" s="12" t="e">
        <f t="shared" si="17"/>
        <v>#DIV/0!</v>
      </c>
      <c r="T37" s="12" t="e">
        <f t="shared" si="18"/>
        <v>#DIV/0!</v>
      </c>
      <c r="V37" s="16" t="e">
        <f t="shared" si="6"/>
        <v>#DIV/0!</v>
      </c>
    </row>
    <row r="38" spans="1:22">
      <c r="A38" s="10">
        <v>34</v>
      </c>
      <c r="B38" s="3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 t="shared" si="5"/>
        <v>0</v>
      </c>
      <c r="Q38" s="12" t="e">
        <f t="shared" si="15"/>
        <v>#DIV/0!</v>
      </c>
      <c r="R38" s="12" t="e">
        <f t="shared" si="16"/>
        <v>#DIV/0!</v>
      </c>
      <c r="S38" s="12" t="e">
        <f t="shared" si="17"/>
        <v>#DIV/0!</v>
      </c>
      <c r="T38" s="12" t="e">
        <f t="shared" si="18"/>
        <v>#DIV/0!</v>
      </c>
      <c r="V38" s="16" t="e">
        <f t="shared" si="6"/>
        <v>#DIV/0!</v>
      </c>
    </row>
    <row r="39" spans="1:22">
      <c r="A39" s="10">
        <v>35</v>
      </c>
      <c r="B39" s="3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5"/>
        <v>0</v>
      </c>
      <c r="Q39" s="12" t="e">
        <f t="shared" si="15"/>
        <v>#DIV/0!</v>
      </c>
      <c r="R39" s="12" t="e">
        <f t="shared" si="16"/>
        <v>#DIV/0!</v>
      </c>
      <c r="S39" s="12" t="e">
        <f t="shared" si="17"/>
        <v>#DIV/0!</v>
      </c>
      <c r="T39" s="12" t="e">
        <f t="shared" si="18"/>
        <v>#DIV/0!</v>
      </c>
      <c r="V39" s="16" t="e">
        <f t="shared" si="6"/>
        <v>#DIV/0!</v>
      </c>
    </row>
    <row r="40" spans="1:22">
      <c r="A40" s="10">
        <v>36</v>
      </c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5"/>
        <v>0</v>
      </c>
      <c r="Q40" s="12" t="e">
        <f t="shared" si="15"/>
        <v>#DIV/0!</v>
      </c>
      <c r="R40" s="12" t="e">
        <f t="shared" si="16"/>
        <v>#DIV/0!</v>
      </c>
      <c r="S40" s="12" t="e">
        <f t="shared" si="17"/>
        <v>#DIV/0!</v>
      </c>
      <c r="T40" s="12" t="e">
        <f t="shared" si="18"/>
        <v>#DIV/0!</v>
      </c>
      <c r="V40" s="16" t="e">
        <f t="shared" si="6"/>
        <v>#DIV/0!</v>
      </c>
    </row>
    <row r="41" spans="1:22">
      <c r="A41" s="10">
        <v>37</v>
      </c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5"/>
        <v>0</v>
      </c>
      <c r="Q41" s="12" t="e">
        <f t="shared" si="15"/>
        <v>#DIV/0!</v>
      </c>
      <c r="R41" s="12" t="e">
        <f t="shared" si="16"/>
        <v>#DIV/0!</v>
      </c>
      <c r="S41" s="12" t="e">
        <f t="shared" si="17"/>
        <v>#DIV/0!</v>
      </c>
      <c r="T41" s="12" t="e">
        <f t="shared" si="18"/>
        <v>#DIV/0!</v>
      </c>
      <c r="V41" s="16" t="e">
        <f t="shared" si="6"/>
        <v>#DIV/0!</v>
      </c>
    </row>
    <row r="42" spans="1:22">
      <c r="A42" s="10">
        <v>38</v>
      </c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5"/>
        <v>0</v>
      </c>
      <c r="Q42" s="12" t="e">
        <f t="shared" si="15"/>
        <v>#DIV/0!</v>
      </c>
      <c r="R42" s="12" t="e">
        <f t="shared" si="16"/>
        <v>#DIV/0!</v>
      </c>
      <c r="S42" s="12" t="e">
        <f t="shared" si="17"/>
        <v>#DIV/0!</v>
      </c>
      <c r="T42" s="12" t="e">
        <f t="shared" si="18"/>
        <v>#DIV/0!</v>
      </c>
      <c r="V42" s="16" t="e">
        <f t="shared" si="6"/>
        <v>#DIV/0!</v>
      </c>
    </row>
    <row r="43" spans="1:22">
      <c r="A43" s="10">
        <v>39</v>
      </c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5"/>
        <v>0</v>
      </c>
      <c r="Q43" s="12" t="e">
        <f t="shared" si="15"/>
        <v>#DIV/0!</v>
      </c>
      <c r="R43" s="12" t="e">
        <f t="shared" si="16"/>
        <v>#DIV/0!</v>
      </c>
      <c r="S43" s="12" t="e">
        <f t="shared" si="17"/>
        <v>#DIV/0!</v>
      </c>
      <c r="T43" s="12" t="e">
        <f t="shared" si="18"/>
        <v>#DIV/0!</v>
      </c>
      <c r="V43" s="16" t="e">
        <f t="shared" si="6"/>
        <v>#DIV/0!</v>
      </c>
    </row>
    <row r="44" spans="1:22">
      <c r="A44" s="10">
        <v>40</v>
      </c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f t="shared" si="5"/>
        <v>0</v>
      </c>
      <c r="Q44" s="12" t="e">
        <f t="shared" ref="Q44:Q50" si="19">K44/G44</f>
        <v>#DIV/0!</v>
      </c>
      <c r="R44" s="12" t="e">
        <f t="shared" ref="R44:R50" si="20">M44/G44</f>
        <v>#DIV/0!</v>
      </c>
      <c r="S44" s="12" t="e">
        <f t="shared" ref="S44:S50" si="21">N44/G44</f>
        <v>#DIV/0!</v>
      </c>
      <c r="T44" s="12" t="e">
        <f t="shared" ref="T44:T50" si="22">O44/G44</f>
        <v>#DIV/0!</v>
      </c>
      <c r="V44" s="16" t="e">
        <f t="shared" si="6"/>
        <v>#DIV/0!</v>
      </c>
    </row>
    <row r="45" spans="1:22">
      <c r="A45" s="10">
        <v>41</v>
      </c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 t="shared" si="5"/>
        <v>0</v>
      </c>
      <c r="Q45" s="12" t="e">
        <f t="shared" si="19"/>
        <v>#DIV/0!</v>
      </c>
      <c r="R45" s="12" t="e">
        <f t="shared" si="20"/>
        <v>#DIV/0!</v>
      </c>
      <c r="S45" s="12" t="e">
        <f t="shared" si="21"/>
        <v>#DIV/0!</v>
      </c>
      <c r="T45" s="12" t="e">
        <f t="shared" si="22"/>
        <v>#DIV/0!</v>
      </c>
      <c r="V45" s="16" t="e">
        <f t="shared" si="6"/>
        <v>#DIV/0!</v>
      </c>
    </row>
    <row r="46" spans="1:22">
      <c r="A46" s="10">
        <v>42</v>
      </c>
      <c r="B46" s="3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f t="shared" si="5"/>
        <v>0</v>
      </c>
      <c r="Q46" s="12" t="e">
        <f t="shared" si="19"/>
        <v>#DIV/0!</v>
      </c>
      <c r="R46" s="12" t="e">
        <f t="shared" si="20"/>
        <v>#DIV/0!</v>
      </c>
      <c r="S46" s="12" t="e">
        <f t="shared" si="21"/>
        <v>#DIV/0!</v>
      </c>
      <c r="T46" s="12" t="e">
        <f t="shared" si="22"/>
        <v>#DIV/0!</v>
      </c>
      <c r="V46" s="16" t="e">
        <f t="shared" si="6"/>
        <v>#DIV/0!</v>
      </c>
    </row>
    <row r="47" spans="1:22">
      <c r="A47" s="10">
        <v>43</v>
      </c>
      <c r="B47" s="3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f t="shared" si="5"/>
        <v>0</v>
      </c>
      <c r="Q47" s="12" t="e">
        <f t="shared" si="19"/>
        <v>#DIV/0!</v>
      </c>
      <c r="R47" s="12" t="e">
        <f t="shared" si="20"/>
        <v>#DIV/0!</v>
      </c>
      <c r="S47" s="12" t="e">
        <f t="shared" si="21"/>
        <v>#DIV/0!</v>
      </c>
      <c r="T47" s="12" t="e">
        <f t="shared" si="22"/>
        <v>#DIV/0!</v>
      </c>
      <c r="V47" s="16" t="e">
        <f t="shared" si="6"/>
        <v>#DIV/0!</v>
      </c>
    </row>
    <row r="48" spans="1:22">
      <c r="A48" s="10">
        <v>44</v>
      </c>
      <c r="B48" s="3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f t="shared" si="5"/>
        <v>0</v>
      </c>
      <c r="Q48" s="12" t="e">
        <f t="shared" si="19"/>
        <v>#DIV/0!</v>
      </c>
      <c r="R48" s="12" t="e">
        <f t="shared" si="20"/>
        <v>#DIV/0!</v>
      </c>
      <c r="S48" s="12" t="e">
        <f t="shared" si="21"/>
        <v>#DIV/0!</v>
      </c>
      <c r="T48" s="12" t="e">
        <f t="shared" si="22"/>
        <v>#DIV/0!</v>
      </c>
      <c r="V48" s="16" t="e">
        <f t="shared" si="6"/>
        <v>#DIV/0!</v>
      </c>
    </row>
    <row r="49" spans="1:22">
      <c r="A49" s="10">
        <v>45</v>
      </c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f t="shared" si="5"/>
        <v>0</v>
      </c>
      <c r="Q49" s="12" t="e">
        <f t="shared" si="19"/>
        <v>#DIV/0!</v>
      </c>
      <c r="R49" s="12" t="e">
        <f t="shared" si="20"/>
        <v>#DIV/0!</v>
      </c>
      <c r="S49" s="12" t="e">
        <f t="shared" si="21"/>
        <v>#DIV/0!</v>
      </c>
      <c r="T49" s="12" t="e">
        <f t="shared" si="22"/>
        <v>#DIV/0!</v>
      </c>
      <c r="V49" s="16" t="e">
        <f t="shared" si="6"/>
        <v>#DIV/0!</v>
      </c>
    </row>
    <row r="50" spans="1:22">
      <c r="A50" s="10">
        <v>46</v>
      </c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f t="shared" si="5"/>
        <v>0</v>
      </c>
      <c r="Q50" s="12" t="e">
        <f t="shared" si="19"/>
        <v>#DIV/0!</v>
      </c>
      <c r="R50" s="12" t="e">
        <f t="shared" si="20"/>
        <v>#DIV/0!</v>
      </c>
      <c r="S50" s="12" t="e">
        <f t="shared" si="21"/>
        <v>#DIV/0!</v>
      </c>
      <c r="T50" s="12" t="e">
        <f t="shared" si="22"/>
        <v>#DIV/0!</v>
      </c>
      <c r="V50" s="16" t="e">
        <f t="shared" si="6"/>
        <v>#DIV/0!</v>
      </c>
    </row>
  </sheetData>
  <sortState ref="B3:B12">
    <sortCondition ref="B1"/>
  </sortState>
  <mergeCells count="9">
    <mergeCell ref="A2:A3"/>
    <mergeCell ref="F2:G2"/>
    <mergeCell ref="H2:H3"/>
    <mergeCell ref="P2:P3"/>
    <mergeCell ref="Q2:T2"/>
    <mergeCell ref="B2:B3"/>
    <mergeCell ref="K3:O3"/>
    <mergeCell ref="I2:J2"/>
    <mergeCell ref="D2:E2"/>
  </mergeCell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Щербина Валентина Володимирівна</cp:lastModifiedBy>
  <cp:lastPrinted>2021-07-19T10:40:41Z</cp:lastPrinted>
  <dcterms:created xsi:type="dcterms:W3CDTF">2017-10-27T15:50:09Z</dcterms:created>
  <dcterms:modified xsi:type="dcterms:W3CDTF">2021-07-19T10:41:05Z</dcterms:modified>
</cp:coreProperties>
</file>