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<sst xmlns="http://schemas.openxmlformats.org/spreadsheetml/2006/main" count="152" uniqueCount="126">
  <si>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</si>
  <si>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</si>
  <si>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</si>
  <si>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</si>
  <si>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</si>
  <si>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</si>
  <si>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</si>
  <si>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</si>
  <si>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</si>
  <si>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</si>
  <si>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</si>
  <si>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</si>
  <si>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</si>
  <si>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</si>
  <si>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</si>
  <si>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</si>
  <si>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</si>
  <si>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</si>
  <si>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</si>
  <si>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</si>
  <si>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</si>
  <si>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</si>
  <si>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</si>
  <si>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</si>
  <si>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</si>
  <si>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</si>
  <si>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</si>
  <si>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</si>
  <si>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</si>
  <si>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</si>
  <si>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</si>
  <si>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</si>
  <si>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</si>
  <si>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</si>
  <si>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</si>
  <si>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</si>
  <si>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</si>
  <si>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</si>
  <si>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</si>
  <si>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</si>
  <si>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</si>
  <si>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</si>
  <si>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</si>
  <si>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</si>
  <si>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</si>
  <si>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</si>
  <si>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</si>
  <si>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</si>
  <si>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</si>
  <si>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</si>
  <si>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</si>
  <si>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</si>
  <si>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</si>
  <si>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</si>
  <si>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</si>
  <si>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</si>
  <si>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</si>
  <si>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</si>
  <si>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</si>
  <si>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</si>
  <si>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</si>
  <si>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</si>
  <si>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</si>
  <si>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</si>
  <si>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</si>
  <si>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</si>
  <si>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</si>
  <si>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</si>
  <si>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</si>
  <si>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</si>
  <si>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</si>
  <si>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</si>
  <si>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</si>
  <si>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</si>
  <si>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</si>
  <si>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</si>
  <si>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</si>
  <si>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</si>
  <si>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</si>
  <si>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</si>
  <si>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</si>
  <si>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</si>
  <si>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</si>
  <si>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</si>
  <si>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</si>
  <si>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</si>
  <si>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</si>
  <si>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</si>
  <si>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</si>
  <si>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</si>
  <si>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</si>
  <si>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</si>
  <si>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</si>
  <si>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</si>
  <si>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</si>
  <si>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</si>
  <si>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</si>
  <si>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</si>
  <si>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</si>
  <si>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</si>
  <si>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</si>
  <si>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</si>
  <si>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</si>
  <si>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</si>
  <si>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</si>
  <si>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</si>
  <si>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</si>
  <si>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</si>
  <si>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</si>
  <si>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</si>
  <si>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</si>
  <si>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</si>
  <si>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</si>
  <si>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</si>
  <si>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</si>
  <si>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</si>
  <si>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</si>
  <si>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Полтавській областi</t>
  </si>
  <si>
    <t>36039. Полтавська область.м. Полтава</t>
  </si>
  <si>
    <t>вул. Сінна</t>
  </si>
  <si>
    <t/>
  </si>
  <si>
    <t>І.О. Клочко</t>
  </si>
  <si>
    <t>В.В. Щербина</t>
  </si>
  <si>
    <t>(0532)56-96-03</t>
  </si>
  <si>
    <t>statistic@pl.court.gov.ua</t>
  </si>
  <si>
    <t>9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</si>
</sst>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&amp;L0FFDC3AB&amp;C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16738</v>
      </c>
      <c r="D6" s="96">
        <f>SUM(D7,D10,D13,D14,D15,D20,D23,D24,D18,D19)</f>
        <v>16002509.229999999</v>
      </c>
      <c r="E6" s="96">
        <f>SUM(E7,E10,E13,E14,E15,E20,E23,E24,E18,E19)</f>
        <v>13801</v>
      </c>
      <c r="F6" s="96">
        <f>SUM(F7,F10,F13,F14,F15,F20,F23,F24,F18,F19)</f>
        <v>14247712.54</v>
      </c>
      <c r="G6" s="96">
        <f>SUM(G7,G10,G13,G14,G15,G20,G23,G24,G18,G19)</f>
        <v>184</v>
      </c>
      <c r="H6" s="96">
        <f>SUM(H7,H10,H13,H14,H15,H20,H23,H24,H18,H19)</f>
        <v>230021.89</v>
      </c>
      <c r="I6" s="96">
        <f>SUM(I7,I10,I13,I14,I15,I20,I23,I24,I18,I19)</f>
        <v>877</v>
      </c>
      <c r="J6" s="96">
        <f>SUM(J7,J10,J13,J14,J15,J20,J23,J24,J18,J19)</f>
        <v>506130.98</v>
      </c>
      <c r="K6" s="96">
        <f>SUM(K7,K10,K13,K14,K15,K20,K23,K24,K18,K19)</f>
        <v>2247</v>
      </c>
      <c r="L6" s="96">
        <f>SUM(L7,L10,L13,L14,L15,L20,L23,L24,L18,L19)</f>
        <v>1370175.870000001</v>
      </c>
    </row>
    <row r="7" spans="1:12" ht="16.5" customHeight="1">
      <c r="A7" s="87">
        <v>2</v>
      </c>
      <c r="B7" s="90" t="s">
        <v>75</v>
      </c>
      <c r="C7" s="97">
        <v>6867</v>
      </c>
      <c r="D7" s="97">
        <v>10808931.67</v>
      </c>
      <c r="E7" s="97">
        <v>5585</v>
      </c>
      <c r="F7" s="97">
        <v>9382950.67</v>
      </c>
      <c r="G7" s="97">
        <v>101</v>
      </c>
      <c r="H7" s="97">
        <v>180898.51</v>
      </c>
      <c r="I7" s="97">
        <v>400</v>
      </c>
      <c r="J7" s="97">
        <v>323612.85</v>
      </c>
      <c r="K7" s="97">
        <v>992</v>
      </c>
      <c r="L7" s="97">
        <v>816475.870000001</v>
      </c>
    </row>
    <row r="8" spans="1:12" ht="16.5" customHeight="1">
      <c r="A8" s="87">
        <v>3</v>
      </c>
      <c r="B8" s="91" t="s">
        <v>76</v>
      </c>
      <c r="C8" s="97">
        <v>3401</v>
      </c>
      <c r="D8" s="97">
        <v>6741904.41</v>
      </c>
      <c r="E8" s="97">
        <v>3279</v>
      </c>
      <c r="F8" s="97">
        <v>6353334.94</v>
      </c>
      <c r="G8" s="97">
        <v>69</v>
      </c>
      <c r="H8" s="97">
        <v>144481.68</v>
      </c>
      <c r="I8" s="97">
        <v>32</v>
      </c>
      <c r="J8" s="97">
        <v>47393.24</v>
      </c>
      <c r="K8" s="97">
        <v>25</v>
      </c>
      <c r="L8" s="97">
        <v>53634.36</v>
      </c>
    </row>
    <row r="9" spans="1:12" ht="16.5" customHeight="1">
      <c r="A9" s="87">
        <v>4</v>
      </c>
      <c r="B9" s="91" t="s">
        <v>77</v>
      </c>
      <c r="C9" s="97">
        <v>3466</v>
      </c>
      <c r="D9" s="97">
        <v>4067027.26</v>
      </c>
      <c r="E9" s="97">
        <v>2306</v>
      </c>
      <c r="F9" s="97">
        <v>3029615.73</v>
      </c>
      <c r="G9" s="97">
        <v>32</v>
      </c>
      <c r="H9" s="97">
        <v>36416.83</v>
      </c>
      <c r="I9" s="97">
        <v>368</v>
      </c>
      <c r="J9" s="97">
        <v>276219.61</v>
      </c>
      <c r="K9" s="97">
        <v>967</v>
      </c>
      <c r="L9" s="97">
        <v>762841.510000001</v>
      </c>
    </row>
    <row r="10" spans="1:12" ht="19.5" customHeight="1">
      <c r="A10" s="87">
        <v>5</v>
      </c>
      <c r="B10" s="90" t="s">
        <v>78</v>
      </c>
      <c r="C10" s="97">
        <v>2784</v>
      </c>
      <c r="D10" s="97">
        <v>2361280.92</v>
      </c>
      <c r="E10" s="97">
        <v>2298</v>
      </c>
      <c r="F10" s="97">
        <v>2285341.89</v>
      </c>
      <c r="G10" s="97">
        <v>28</v>
      </c>
      <c r="H10" s="97">
        <v>19852</v>
      </c>
      <c r="I10" s="97">
        <v>129</v>
      </c>
      <c r="J10" s="97">
        <v>102239.33</v>
      </c>
      <c r="K10" s="97">
        <v>370</v>
      </c>
      <c r="L10" s="97">
        <v>278906.4</v>
      </c>
    </row>
    <row r="11" spans="1:12" ht="19.5" customHeight="1">
      <c r="A11" s="87">
        <v>6</v>
      </c>
      <c r="B11" s="91" t="s">
        <v>79</v>
      </c>
      <c r="C11" s="97">
        <v>326</v>
      </c>
      <c r="D11" s="97">
        <v>604168</v>
      </c>
      <c r="E11" s="97">
        <v>299</v>
      </c>
      <c r="F11" s="97">
        <v>771732.38</v>
      </c>
      <c r="G11" s="97">
        <v>3</v>
      </c>
      <c r="H11" s="97">
        <v>2402</v>
      </c>
      <c r="I11" s="97">
        <v>6</v>
      </c>
      <c r="J11" s="97">
        <v>9960.4</v>
      </c>
      <c r="K11" s="97">
        <v>21</v>
      </c>
      <c r="L11" s="97">
        <v>37002</v>
      </c>
    </row>
    <row r="12" spans="1:12" ht="19.5" customHeight="1">
      <c r="A12" s="87">
        <v>7</v>
      </c>
      <c r="B12" s="91" t="s">
        <v>80</v>
      </c>
      <c r="C12" s="97">
        <v>2458</v>
      </c>
      <c r="D12" s="97">
        <v>1757112.92</v>
      </c>
      <c r="E12" s="97">
        <v>1999</v>
      </c>
      <c r="F12" s="97">
        <v>1513609.51</v>
      </c>
      <c r="G12" s="97">
        <v>25</v>
      </c>
      <c r="H12" s="97">
        <v>17450</v>
      </c>
      <c r="I12" s="97">
        <v>123</v>
      </c>
      <c r="J12" s="97">
        <v>92278.93</v>
      </c>
      <c r="K12" s="97">
        <v>349</v>
      </c>
      <c r="L12" s="97">
        <v>241904.4</v>
      </c>
    </row>
    <row r="13" spans="1:12" ht="15" customHeight="1">
      <c r="A13" s="87">
        <v>8</v>
      </c>
      <c r="B13" s="90" t="s">
        <v>18</v>
      </c>
      <c r="C13" s="97">
        <v>2209</v>
      </c>
      <c r="D13" s="97">
        <v>1557628.2</v>
      </c>
      <c r="E13" s="97">
        <v>2142</v>
      </c>
      <c r="F13" s="97">
        <v>1506352.73</v>
      </c>
      <c r="G13" s="97">
        <v>24</v>
      </c>
      <c r="H13" s="97">
        <v>14796.8</v>
      </c>
      <c r="I13" s="97">
        <v>10</v>
      </c>
      <c r="J13" s="97">
        <v>7335.6</v>
      </c>
      <c r="K13" s="97">
        <v>35</v>
      </c>
      <c r="L13" s="97">
        <v>24603.2</v>
      </c>
    </row>
    <row r="14" spans="1:12" ht="15.75" customHeight="1">
      <c r="A14" s="87">
        <v>9</v>
      </c>
      <c r="B14" s="90" t="s">
        <v>19</v>
      </c>
      <c r="C14" s="97">
        <v>17</v>
      </c>
      <c r="D14" s="97">
        <v>19506.75</v>
      </c>
      <c r="E14" s="97">
        <v>17</v>
      </c>
      <c r="F14" s="97">
        <v>20082.4</v>
      </c>
      <c r="G14" s="97"/>
      <c r="H14" s="97"/>
      <c r="I14" s="97">
        <v>1</v>
      </c>
      <c r="J14" s="97">
        <v>640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1594</v>
      </c>
      <c r="D15" s="97">
        <v>660591.8</v>
      </c>
      <c r="E15" s="97">
        <v>1363</v>
      </c>
      <c r="F15" s="97">
        <v>553053.09</v>
      </c>
      <c r="G15" s="97">
        <v>16</v>
      </c>
      <c r="H15" s="97">
        <v>5094.1</v>
      </c>
      <c r="I15" s="97"/>
      <c r="J15" s="97"/>
      <c r="K15" s="97">
        <v>226</v>
      </c>
      <c r="L15" s="97">
        <v>133879.6</v>
      </c>
    </row>
    <row r="16" spans="1:12" ht="21" customHeight="1">
      <c r="A16" s="87">
        <v>11</v>
      </c>
      <c r="B16" s="91" t="s">
        <v>79</v>
      </c>
      <c r="C16" s="97">
        <v>177</v>
      </c>
      <c r="D16" s="97">
        <v>155694</v>
      </c>
      <c r="E16" s="97">
        <v>69</v>
      </c>
      <c r="F16" s="97">
        <v>60493.62</v>
      </c>
      <c r="G16" s="97">
        <v>1</v>
      </c>
      <c r="H16" s="97">
        <v>51.7</v>
      </c>
      <c r="I16" s="97"/>
      <c r="J16" s="97"/>
      <c r="K16" s="97">
        <v>113</v>
      </c>
      <c r="L16" s="97">
        <v>95148</v>
      </c>
    </row>
    <row r="17" spans="1:12" ht="21" customHeight="1">
      <c r="A17" s="87">
        <v>12</v>
      </c>
      <c r="B17" s="91" t="s">
        <v>80</v>
      </c>
      <c r="C17" s="97">
        <v>1417</v>
      </c>
      <c r="D17" s="97">
        <v>504897.8</v>
      </c>
      <c r="E17" s="97">
        <v>1294</v>
      </c>
      <c r="F17" s="97">
        <v>492559.47</v>
      </c>
      <c r="G17" s="97">
        <v>15</v>
      </c>
      <c r="H17" s="97">
        <v>5042.4</v>
      </c>
      <c r="I17" s="97"/>
      <c r="J17" s="97"/>
      <c r="K17" s="97">
        <v>113</v>
      </c>
      <c r="L17" s="97">
        <v>38731.6</v>
      </c>
    </row>
    <row r="18" spans="1:12" ht="21" customHeight="1">
      <c r="A18" s="87">
        <v>13</v>
      </c>
      <c r="B18" s="99" t="s">
        <v>107</v>
      </c>
      <c r="C18" s="97">
        <v>3182</v>
      </c>
      <c r="D18" s="97">
        <v>563997.999999998</v>
      </c>
      <c r="E18" s="97">
        <v>2315</v>
      </c>
      <c r="F18" s="97">
        <v>471675.569999998</v>
      </c>
      <c r="G18" s="97">
        <v>15</v>
      </c>
      <c r="H18" s="97">
        <v>9380.48</v>
      </c>
      <c r="I18" s="97">
        <v>337</v>
      </c>
      <c r="J18" s="97">
        <v>72303.2</v>
      </c>
      <c r="K18" s="97">
        <v>621</v>
      </c>
      <c r="L18" s="97">
        <v>110844</v>
      </c>
    </row>
    <row r="19" spans="1:12" ht="21" customHeight="1">
      <c r="A19" s="87">
        <v>14</v>
      </c>
      <c r="B19" s="99" t="s">
        <v>108</v>
      </c>
      <c r="C19" s="97">
        <v>66</v>
      </c>
      <c r="D19" s="97">
        <v>7039.9</v>
      </c>
      <c r="E19" s="97">
        <v>66</v>
      </c>
      <c r="F19" s="97">
        <v>8133.4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6</v>
      </c>
      <c r="D20" s="97">
        <f>SUM(D21:D22)</f>
        <v>8638.4</v>
      </c>
      <c r="E20" s="97">
        <f>SUM(E21:E22)</f>
        <v>3</v>
      </c>
      <c r="F20" s="97">
        <f>SUM(F21:F22)</f>
        <v>2049.6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3</v>
      </c>
      <c r="L20" s="97">
        <f>SUM(L21:L22)</f>
        <v>5466.8</v>
      </c>
    </row>
    <row r="21" spans="1:12" ht="14.25" customHeight="1">
      <c r="A21" s="87">
        <v>16</v>
      </c>
      <c r="B21" s="100" t="s">
        <v>1</v>
      </c>
      <c r="C21" s="97">
        <v>3</v>
      </c>
      <c r="D21" s="97">
        <v>2114.4</v>
      </c>
      <c r="E21" s="97">
        <v>2</v>
      </c>
      <c r="F21" s="97">
        <v>1409.6</v>
      </c>
      <c r="G21" s="97"/>
      <c r="H21" s="97"/>
      <c r="I21" s="97"/>
      <c r="J21" s="97"/>
      <c r="K21" s="97">
        <v>1</v>
      </c>
      <c r="L21" s="97">
        <v>704.8</v>
      </c>
    </row>
    <row r="22" spans="1:12" ht="23.25" customHeight="1">
      <c r="A22" s="87">
        <v>17</v>
      </c>
      <c r="B22" s="100" t="s">
        <v>2</v>
      </c>
      <c r="C22" s="97">
        <v>3</v>
      </c>
      <c r="D22" s="97">
        <v>6524</v>
      </c>
      <c r="E22" s="97">
        <v>1</v>
      </c>
      <c r="F22" s="97">
        <v>640</v>
      </c>
      <c r="G22" s="97"/>
      <c r="H22" s="97"/>
      <c r="I22" s="97"/>
      <c r="J22" s="97"/>
      <c r="K22" s="97">
        <v>2</v>
      </c>
      <c r="L22" s="97">
        <v>4762</v>
      </c>
    </row>
    <row r="23" spans="1:12" ht="46.5" customHeight="1">
      <c r="A23" s="87">
        <v>18</v>
      </c>
      <c r="B23" s="90" t="s">
        <v>109</v>
      </c>
      <c r="C23" s="97">
        <v>13</v>
      </c>
      <c r="D23" s="97">
        <v>14893.59</v>
      </c>
      <c r="E23" s="97">
        <v>12</v>
      </c>
      <c r="F23" s="97">
        <v>18073.19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100</v>
      </c>
      <c r="D38" s="96">
        <f>SUM(D39,D46,D47,D48)</f>
        <v>81710.26999999999</v>
      </c>
      <c r="E38" s="96">
        <f>SUM(E39,E46,E47,E48)</f>
        <v>61</v>
      </c>
      <c r="F38" s="96">
        <f>SUM(F39,F46,F47,F48)</f>
        <v>48822.420000000006</v>
      </c>
      <c r="G38" s="96">
        <f>SUM(G39,G46,G47,G48)</f>
        <v>5</v>
      </c>
      <c r="H38" s="96">
        <f>SUM(H39,H46,H47,H48)</f>
        <v>4864.8</v>
      </c>
      <c r="I38" s="96">
        <f>SUM(I39,I46,I47,I48)</f>
        <v>5</v>
      </c>
      <c r="J38" s="96">
        <f>SUM(J39,J46,J47,J48)</f>
        <v>13579.4</v>
      </c>
      <c r="K38" s="96">
        <f>SUM(K39,K46,K47,K48)</f>
        <v>28</v>
      </c>
      <c r="L38" s="96">
        <f>SUM(L39,L46,L47,L48)</f>
        <v>19669.6</v>
      </c>
    </row>
    <row r="39" spans="1:12" ht="24" customHeight="1">
      <c r="A39" s="87">
        <v>34</v>
      </c>
      <c r="B39" s="90" t="s">
        <v>86</v>
      </c>
      <c r="C39" s="97">
        <f>SUM(C40,C43)</f>
        <v>97</v>
      </c>
      <c r="D39" s="97">
        <f>SUM(D40,D43)</f>
        <v>79772.06999999999</v>
      </c>
      <c r="E39" s="97">
        <f>SUM(E40,E43)</f>
        <v>58</v>
      </c>
      <c r="F39" s="97">
        <f>SUM(F40,F43)</f>
        <v>47060.420000000006</v>
      </c>
      <c r="G39" s="97">
        <f>SUM(G40,G43)</f>
        <v>5</v>
      </c>
      <c r="H39" s="97">
        <f>SUM(H40,H43)</f>
        <v>4864.8</v>
      </c>
      <c r="I39" s="97">
        <f>SUM(I40,I43)</f>
        <v>5</v>
      </c>
      <c r="J39" s="97">
        <f>SUM(J40,J43)</f>
        <v>13579.4</v>
      </c>
      <c r="K39" s="97">
        <f>SUM(K40,K43)</f>
        <v>28</v>
      </c>
      <c r="L39" s="97">
        <f>SUM(L40,L43)</f>
        <v>19669.6</v>
      </c>
    </row>
    <row r="40" spans="1:12" ht="19.5" customHeight="1">
      <c r="A40" s="87">
        <v>35</v>
      </c>
      <c r="B40" s="90" t="s">
        <v>87</v>
      </c>
      <c r="C40" s="97">
        <v>9</v>
      </c>
      <c r="D40" s="97">
        <v>8716.67</v>
      </c>
      <c r="E40" s="97">
        <v>7</v>
      </c>
      <c r="F40" s="97">
        <v>6185.8</v>
      </c>
      <c r="G40" s="97">
        <v>1</v>
      </c>
      <c r="H40" s="97">
        <v>1600</v>
      </c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>
        <v>2</v>
      </c>
      <c r="D41" s="97">
        <v>3524</v>
      </c>
      <c r="E41" s="97">
        <v>1</v>
      </c>
      <c r="F41" s="97">
        <v>1762</v>
      </c>
      <c r="G41" s="97">
        <v>1</v>
      </c>
      <c r="H41" s="97">
        <v>1600</v>
      </c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7</v>
      </c>
      <c r="D42" s="97">
        <v>5192.67</v>
      </c>
      <c r="E42" s="97">
        <v>6</v>
      </c>
      <c r="F42" s="97">
        <v>4423.8</v>
      </c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88</v>
      </c>
      <c r="D43" s="97">
        <v>71055.4</v>
      </c>
      <c r="E43" s="97">
        <v>51</v>
      </c>
      <c r="F43" s="97">
        <v>40874.62</v>
      </c>
      <c r="G43" s="97">
        <v>4</v>
      </c>
      <c r="H43" s="97">
        <v>3264.8</v>
      </c>
      <c r="I43" s="97">
        <v>5</v>
      </c>
      <c r="J43" s="97">
        <v>13579.4</v>
      </c>
      <c r="K43" s="97">
        <v>27</v>
      </c>
      <c r="L43" s="97">
        <v>18964.8</v>
      </c>
    </row>
    <row r="44" spans="1:12" ht="30" customHeight="1">
      <c r="A44" s="87">
        <v>39</v>
      </c>
      <c r="B44" s="91" t="s">
        <v>90</v>
      </c>
      <c r="C44" s="97">
        <v>8</v>
      </c>
      <c r="D44" s="97">
        <v>14096</v>
      </c>
      <c r="E44" s="97">
        <v>2</v>
      </c>
      <c r="F44" s="97">
        <v>3524</v>
      </c>
      <c r="G44" s="97">
        <v>2</v>
      </c>
      <c r="H44" s="97">
        <v>1920</v>
      </c>
      <c r="I44" s="97">
        <v>4</v>
      </c>
      <c r="J44" s="97">
        <v>12874.6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80</v>
      </c>
      <c r="D45" s="97">
        <v>56959.4</v>
      </c>
      <c r="E45" s="97">
        <v>49</v>
      </c>
      <c r="F45" s="97">
        <v>37350.62</v>
      </c>
      <c r="G45" s="97">
        <v>2</v>
      </c>
      <c r="H45" s="97">
        <v>1344.8</v>
      </c>
      <c r="I45" s="97">
        <v>1</v>
      </c>
      <c r="J45" s="97">
        <v>704.8</v>
      </c>
      <c r="K45" s="97">
        <v>27</v>
      </c>
      <c r="L45" s="97">
        <v>18964.8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1938.2</v>
      </c>
      <c r="E48" s="97">
        <v>3</v>
      </c>
      <c r="F48" s="97">
        <v>1762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599</v>
      </c>
      <c r="D49" s="96">
        <f>SUM(D50:D53)</f>
        <v>13120.380000000001</v>
      </c>
      <c r="E49" s="96">
        <f>SUM(E50:E53)</f>
        <v>600</v>
      </c>
      <c r="F49" s="96">
        <f>SUM(F50:F53)</f>
        <v>19843.319999999996</v>
      </c>
      <c r="G49" s="96">
        <f>SUM(G50:G53)</f>
        <v>0</v>
      </c>
      <c r="H49" s="96">
        <f>SUM(H50:H53)</f>
        <v>0</v>
      </c>
      <c r="I49" s="96">
        <f>SUM(I50:I53)</f>
        <v>1</v>
      </c>
      <c r="J49" s="96">
        <f>SUM(J50:J53)</f>
        <v>21.15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481</v>
      </c>
      <c r="D50" s="97">
        <v>6840.42</v>
      </c>
      <c r="E50" s="97">
        <v>482</v>
      </c>
      <c r="F50" s="97">
        <v>8297.14</v>
      </c>
      <c r="G50" s="97"/>
      <c r="H50" s="97"/>
      <c r="I50" s="97">
        <v>1</v>
      </c>
      <c r="J50" s="97">
        <v>21.15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72</v>
      </c>
      <c r="D51" s="97">
        <v>4070.36</v>
      </c>
      <c r="E51" s="97">
        <v>72</v>
      </c>
      <c r="F51" s="97">
        <v>9291.3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18</v>
      </c>
      <c r="D52" s="97">
        <v>438.75</v>
      </c>
      <c r="E52" s="97">
        <v>18</v>
      </c>
      <c r="F52" s="97">
        <v>474.42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28</v>
      </c>
      <c r="D53" s="97">
        <v>1770.85</v>
      </c>
      <c r="E53" s="97">
        <v>28</v>
      </c>
      <c r="F53" s="97">
        <v>1780.46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4412</v>
      </c>
      <c r="D54" s="96">
        <v>1554237.8</v>
      </c>
      <c r="E54" s="96">
        <v>2315</v>
      </c>
      <c r="F54" s="96">
        <v>839013.86</v>
      </c>
      <c r="G54" s="96"/>
      <c r="H54" s="96"/>
      <c r="I54" s="96">
        <v>4401</v>
      </c>
      <c r="J54" s="96">
        <v>1585444.84</v>
      </c>
      <c r="K54" s="97">
        <v>11</v>
      </c>
      <c r="L54" s="96">
        <v>4933.6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21849</v>
      </c>
      <c r="D55" s="96">
        <f t="shared" si="0"/>
        <v>17651577.68</v>
      </c>
      <c r="E55" s="96">
        <f t="shared" si="0"/>
        <v>16777</v>
      </c>
      <c r="F55" s="96">
        <f t="shared" si="0"/>
        <v>15155392.139999999</v>
      </c>
      <c r="G55" s="96">
        <f t="shared" si="0"/>
        <v>189</v>
      </c>
      <c r="H55" s="96">
        <f t="shared" si="0"/>
        <v>234886.69</v>
      </c>
      <c r="I55" s="96">
        <f t="shared" si="0"/>
        <v>5284</v>
      </c>
      <c r="J55" s="96">
        <f t="shared" si="0"/>
        <v>2105176.37</v>
      </c>
      <c r="K55" s="96">
        <f t="shared" si="0"/>
        <v>2286</v>
      </c>
      <c r="L55" s="96">
        <f t="shared" si="0"/>
        <v>1394779.0700000012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&amp;L0FFDC3AB&amp;CФорма № Зведений- 10 (судовий збір), Підрозділ: ТУ ДСА України в Полтавській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2255</v>
      </c>
      <c r="F4" s="93">
        <f>SUM(F5:F24)</f>
        <v>1357308.8599999999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221</v>
      </c>
      <c r="F5" s="95">
        <v>102285.61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14</v>
      </c>
      <c r="F6" s="95">
        <v>20363.89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1481</v>
      </c>
      <c r="F7" s="95">
        <v>767367.1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126</v>
      </c>
      <c r="F9" s="95">
        <v>79818.6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23</v>
      </c>
      <c r="F10" s="95">
        <v>29439.27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25</v>
      </c>
      <c r="F11" s="95">
        <v>26440.25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5</v>
      </c>
      <c r="F12" s="95">
        <v>3524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230</v>
      </c>
      <c r="F13" s="95">
        <v>223808.49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41</v>
      </c>
      <c r="F14" s="95">
        <v>31959.41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2466.8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25</v>
      </c>
      <c r="F17" s="95">
        <v>18328.33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8</v>
      </c>
      <c r="F18" s="95">
        <v>12686.4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13</v>
      </c>
      <c r="F19" s="95">
        <v>9395.31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30</v>
      </c>
      <c r="F20" s="95">
        <v>25549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2</v>
      </c>
      <c r="F21" s="95">
        <v>704.8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8</v>
      </c>
      <c r="F23" s="95">
        <v>2819.2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352.4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&amp;L0FFDC3AB&amp;CФорма № Зведений- 10 (судовий збір), Підрозділ: ТУ ДСА України в Полтавській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2018-03-15T14:08:04Z</cp:lastPrinted>
  <dcterms:created xsi:type="dcterms:W3CDTF">2015-09-09T10:27:37Z</dcterms:created>
  <dcterms:modified xsi:type="dcterms:W3CDTF">2018-07-19T12:04:19Z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збір)_10016_2.2018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0FFDC3AB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