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5\9 м\"/>
    </mc:Choice>
  </mc:AlternateContent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3.1'!$A$1:$J$69</definedName>
    <definedName name="_xlnm.Print_Area" localSheetId="2">Титул!$A$1:$J$27</definedName>
  </definedNames>
  <calcPr calcId="162913"/>
</workbook>
</file>

<file path=xl/calcChain.xml><?xml version="1.0" encoding="utf-8"?>
<calcChain xmlns="http://schemas.openxmlformats.org/spreadsheetml/2006/main">
  <c r="H27" i="4" l="1"/>
  <c r="G27" i="4"/>
  <c r="F27" i="4"/>
  <c r="I12" i="4"/>
  <c r="H10" i="4"/>
  <c r="I26" i="1"/>
  <c r="H26" i="1"/>
  <c r="G26" i="1"/>
  <c r="I12" i="1"/>
  <c r="H10" i="1"/>
</calcChain>
</file>

<file path=xl/sharedStrings.xml><?xml version="1.0" encoding="utf-8"?>
<sst xmlns="http://schemas.openxmlformats.org/spreadsheetml/2006/main" count="175" uniqueCount="143">
  <si>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</si>
  <si>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</si>
  <si>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</si>
  <si>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</si>
  <si>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</si>
  <si>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</si>
  <si>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</si>
  <si>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</si>
  <si>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</si>
  <si>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</si>
  <si>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</si>
  <si>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</si>
  <si>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</si>
  <si>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</si>
  <si>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</si>
  <si>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</si>
  <si>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</si>
  <si>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</si>
  <si>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</si>
  <si>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</si>
  <si>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</si>
  <si>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</si>
  <si>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</si>
  <si>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</si>
  <si>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</si>
  <si>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</si>
  <si>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</si>
  <si>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</si>
  <si>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</si>
  <si>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</si>
  <si>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</si>
  <si>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</si>
  <si>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</si>
  <si>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</si>
  <si>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</si>
  <si>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</si>
  <si>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</si>
  <si>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</si>
  <si>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</si>
  <si>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</si>
  <si>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</si>
  <si>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</si>
  <si>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</si>
  <si>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</si>
  <si>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</si>
  <si>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</si>
  <si>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</si>
  <si>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</si>
  <si>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  <charset val="204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</si>
  <si>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  <charset val="204"/>
      </rPr>
      <t>статтею 332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</si>
  <si>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  <charset val="204"/>
      </rPr>
      <t>статтею 333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  <r>
      <rPr>
        <sz val="12"/>
        <rFont val="Times New Roman"/>
        <family val="1"/>
        <charset val="204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</si>
  <si>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</si>
  <si>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</si>
  <si>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</si>
  <si>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</si>
  <si>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</si>
  <si>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</si>
  <si>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</si>
  <si>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</si>
  <si>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</si>
  <si>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</si>
  <si>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</si>
  <si>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</si>
  <si>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</si>
  <si>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</si>
  <si>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</si>
  <si>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</si>
  <si>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</si>
  <si>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</si>
  <si>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</si>
  <si>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</si>
  <si>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  <charset val="204"/>
      </rPr>
      <t>ст. 324</t>
    </r>
    <r>
      <rPr>
        <sz val="14"/>
        <rFont val="Times New Roman"/>
        <family val="1"/>
        <charset val="204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</si>
  <si>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</si>
  <si>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</si>
  <si>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</si>
  <si>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</si>
  <si>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</si>
  <si>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</si>
  <si>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</si>
  <si>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</si>
  <si>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</si>
  <si>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</si>
  <si>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</si>
  <si>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</si>
  <si>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</si>
  <si>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</si>
  <si>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</si>
  <si>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</si>
  <si>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</si>
  <si>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</si>
  <si>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</si>
  <si>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</si>
  <si>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</si>
  <si>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</si>
  <si>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</si>
  <si>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</si>
  <si>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</si>
  <si>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</si>
  <si>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</si>
  <si>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</si>
  <si>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</si>
  <si>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</si>
  <si>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</si>
  <si>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</si>
  <si>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</si>
  <si>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</si>
  <si>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</si>
  <si>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</si>
  <si>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</si>
  <si>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</si>
  <si>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</si>
  <si>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</si>
  <si>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</si>
  <si>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</si>
  <si>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</si>
  <si>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</si>
  <si>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</si>
  <si>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</si>
  <si>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</si>
  <si>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</si>
  <si>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</si>
  <si>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</si>
  <si>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</si>
  <si>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</si>
  <si>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</si>
  <si>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</si>
  <si>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</si>
  <si>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</si>
  <si>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</si>
  <si>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</si>
  <si>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</si>
  <si>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</si>
  <si>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</si>
  <si>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</si>
  <si>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</si>
  <si>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В.В. Щербина</t>
  </si>
  <si>
    <t>(0532)56-96-03</t>
  </si>
  <si>
    <t>statistic@pl.court.gov.ua</t>
  </si>
  <si>
    <t>12 жовтня 2015 року</t>
  </si>
  <si>
    <t>три квартали 2015 року</t>
  </si>
  <si>
    <t>ТУ ДСА України в Полтавській областi</t>
  </si>
  <si>
    <t>В.О.Федько</t>
  </si>
  <si>
    <t>м.Полтава, вул.Сінна,16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</si>
</sst>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399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</xf>
    <xf numFmtId="0" fontId="14" fillId="0" borderId="7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vertical="top" wrapText="1"/>
    </xf>
    <xf numFmtId="0" fontId="24" fillId="0" borderId="8" xfId="0" applyNumberFormat="1" applyFont="1" applyFill="1" applyBorder="1" applyAlignment="1" applyProtection="1">
      <alignment vertical="top" wrapText="1"/>
    </xf>
    <xf numFmtId="0" fontId="25" fillId="0" borderId="8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25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7" fillId="0" borderId="0" xfId="0" applyFont="1" applyAlignment="1" applyProtection="1">
      <alignment horizontal="right"/>
    </xf>
    <xf numFmtId="0" fontId="37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40" fillId="0" borderId="0" xfId="0" applyFont="1" applyAlignment="1" applyProtection="1">
      <alignment horizontal="right"/>
    </xf>
    <xf numFmtId="0" fontId="40" fillId="0" borderId="0" xfId="0" applyFo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8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2" fontId="10" fillId="0" borderId="1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2" fontId="10" fillId="0" borderId="12" xfId="0" applyNumberFormat="1" applyFont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8" xfId="0" applyFont="1" applyBorder="1" applyAlignment="1">
      <alignment horizontal="center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34" xfId="0" applyNumberFormat="1" applyFont="1" applyFill="1" applyBorder="1" applyAlignment="1" applyProtection="1">
      <alignment horizontal="center" vertical="top" wrapText="1"/>
    </xf>
    <xf numFmtId="0" fontId="17" fillId="0" borderId="24" xfId="0" applyNumberFormat="1" applyFont="1" applyFill="1" applyBorder="1" applyAlignment="1" applyProtection="1">
      <alignment horizontal="center" vertical="top" wrapText="1"/>
    </xf>
    <xf numFmtId="0" fontId="10" fillId="0" borderId="20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21" xfId="0" applyNumberFormat="1" applyFont="1" applyFill="1" applyBorder="1" applyAlignment="1" applyProtection="1">
      <alignment horizontal="left" vertical="top" wrapText="1"/>
    </xf>
    <xf numFmtId="0" fontId="26" fillId="0" borderId="21" xfId="0" applyFont="1" applyBorder="1"/>
    <xf numFmtId="0" fontId="10" fillId="0" borderId="20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21" xfId="0" applyNumberFormat="1" applyFont="1" applyFill="1" applyBorder="1" applyAlignment="1" applyProtection="1">
      <alignment vertical="top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10" fillId="0" borderId="31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wrapText="1"/>
    </xf>
    <xf numFmtId="0" fontId="10" fillId="0" borderId="20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21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21" xfId="0" applyNumberFormat="1" applyFont="1" applyFill="1" applyBorder="1" applyAlignment="1" applyProtection="1">
      <alignment horizontal="left" wrapText="1"/>
    </xf>
    <xf numFmtId="0" fontId="4" fillId="0" borderId="13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13" xfId="0" applyFont="1" applyBorder="1" applyProtection="1"/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2" xfId="0" applyFont="1" applyBorder="1" applyProtection="1"/>
    <xf numFmtId="0" fontId="4" fillId="0" borderId="1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6" fillId="0" borderId="4" xfId="0" applyFont="1" applyBorder="1" applyProtection="1"/>
    <xf numFmtId="0" fontId="8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18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19" xfId="0" applyFont="1" applyBorder="1" applyAlignment="1" applyProtection="1">
      <alignment horizontal="center" vertical="center" wrapText="1" shrinkToFit="1"/>
    </xf>
    <xf numFmtId="0" fontId="10" fillId="0" borderId="31" xfId="0" applyFont="1" applyBorder="1" applyAlignment="1" applyProtection="1">
      <alignment horizontal="center" vertical="center" wrapText="1"/>
    </xf>
    <xf numFmtId="0" fontId="20" fillId="0" borderId="24" xfId="0" applyFont="1" applyBorder="1" applyAlignment="1">
      <alignment wrapText="1"/>
    </xf>
    <xf numFmtId="0" fontId="9" fillId="0" borderId="31" xfId="0" applyFont="1" applyBorder="1" applyAlignment="1" applyProtection="1">
      <alignment horizontal="center" vertical="center" wrapText="1"/>
    </xf>
    <xf numFmtId="0" fontId="20" fillId="0" borderId="24" xfId="0" applyFont="1" applyBorder="1" applyAlignment="1">
      <alignment horizont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 shrinkToFit="1"/>
    </xf>
    <xf numFmtId="0" fontId="18" fillId="0" borderId="2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left" vertical="center" wrapText="1" shrinkToFi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22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top"/>
    </xf>
    <xf numFmtId="0" fontId="18" fillId="0" borderId="2" xfId="0" applyFont="1" applyBorder="1" applyProtection="1"/>
    <xf numFmtId="0" fontId="11" fillId="0" borderId="0" xfId="0" applyFont="1" applyFill="1" applyBorder="1" applyAlignment="1" applyProtection="1">
      <alignment horizontal="left" wrapText="1"/>
    </xf>
    <xf numFmtId="0" fontId="6" fillId="0" borderId="1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0" fontId="18" fillId="0" borderId="36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19" xfId="0" applyNumberFormat="1" applyFont="1" applyFill="1" applyBorder="1" applyAlignment="1" applyProtection="1">
      <alignment horizontal="left" vertical="top" wrapText="1"/>
    </xf>
    <xf numFmtId="0" fontId="23" fillId="0" borderId="36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19" xfId="0" applyNumberFormat="1" applyFont="1" applyFill="1" applyBorder="1" applyAlignment="1" applyProtection="1">
      <alignment horizontal="center" vertical="top" wrapText="1"/>
    </xf>
    <xf numFmtId="0" fontId="5" fillId="0" borderId="35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7" xfId="0" applyNumberFormat="1" applyFont="1" applyFill="1" applyBorder="1" applyAlignment="1" applyProtection="1">
      <alignment horizontal="left" vertical="top" wrapText="1"/>
    </xf>
    <xf numFmtId="0" fontId="18" fillId="0" borderId="12" xfId="0" applyFont="1" applyBorder="1"/>
    <xf numFmtId="0" fontId="18" fillId="0" borderId="21" xfId="0" applyFont="1" applyBorder="1"/>
    <xf numFmtId="0" fontId="18" fillId="0" borderId="36" xfId="0" applyNumberFormat="1" applyFont="1" applyFill="1" applyBorder="1" applyAlignment="1" applyProtection="1">
      <alignment horizontal="left" wrapText="1"/>
    </xf>
    <xf numFmtId="0" fontId="18" fillId="0" borderId="8" xfId="0" applyNumberFormat="1" applyFont="1" applyFill="1" applyBorder="1" applyAlignment="1" applyProtection="1">
      <alignment horizontal="left" wrapText="1"/>
    </xf>
    <xf numFmtId="0" fontId="18" fillId="0" borderId="19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23" fillId="0" borderId="35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17" xfId="0" applyNumberFormat="1" applyFont="1" applyFill="1" applyBorder="1" applyAlignment="1" applyProtection="1">
      <alignment horizontal="center" vertical="top" wrapText="1"/>
    </xf>
    <xf numFmtId="0" fontId="18" fillId="0" borderId="35" xfId="2" applyNumberFormat="1" applyFont="1" applyFill="1" applyBorder="1" applyAlignment="1" applyProtection="1">
      <alignment horizontal="left" vertical="center" wrapText="1"/>
    </xf>
    <xf numFmtId="0" fontId="18" fillId="0" borderId="9" xfId="2" applyNumberFormat="1" applyFont="1" applyFill="1" applyBorder="1" applyAlignment="1" applyProtection="1">
      <alignment horizontal="left" vertical="center" wrapText="1"/>
    </xf>
    <xf numFmtId="0" fontId="18" fillId="0" borderId="17" xfId="2" applyNumberFormat="1" applyFont="1" applyFill="1" applyBorder="1" applyAlignment="1" applyProtection="1">
      <alignment horizontal="left" vertical="center" wrapText="1"/>
    </xf>
    <xf numFmtId="0" fontId="18" fillId="0" borderId="36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20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21" xfId="2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18" fillId="0" borderId="20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21" xfId="0" applyNumberFormat="1" applyFont="1" applyFill="1" applyBorder="1" applyAlignment="1" applyProtection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zoomScale="80" zoomScaleNormal="80" zoomScaleSheetLayoutView="78" zoomScalePageLayoutView="85" workbookViewId="0">
      <selection activeCell="F45" sqref="F45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28" t="s">
        <v>67</v>
      </c>
      <c r="B2" s="228"/>
      <c r="C2" s="228"/>
      <c r="D2" s="228"/>
      <c r="E2" s="228"/>
      <c r="F2" s="228"/>
      <c r="G2" s="228"/>
      <c r="H2" s="228"/>
      <c r="I2" s="228"/>
      <c r="J2" s="40"/>
    </row>
    <row r="3" spans="1:21" ht="34.5" customHeight="1" x14ac:dyDescent="0.2">
      <c r="A3" s="259" t="s">
        <v>51</v>
      </c>
      <c r="B3" s="260"/>
      <c r="C3" s="260"/>
      <c r="D3" s="260"/>
      <c r="E3" s="260"/>
      <c r="F3" s="260"/>
      <c r="G3" s="266" t="s">
        <v>13</v>
      </c>
      <c r="H3" s="260" t="s">
        <v>68</v>
      </c>
      <c r="I3" s="262"/>
      <c r="J3" s="37"/>
    </row>
    <row r="4" spans="1:21" ht="63" customHeight="1" x14ac:dyDescent="0.2">
      <c r="A4" s="224"/>
      <c r="B4" s="225"/>
      <c r="C4" s="225"/>
      <c r="D4" s="225"/>
      <c r="E4" s="225"/>
      <c r="F4" s="225"/>
      <c r="G4" s="267"/>
      <c r="H4" s="9" t="s">
        <v>16</v>
      </c>
      <c r="I4" s="76" t="s">
        <v>69</v>
      </c>
      <c r="J4" s="37"/>
    </row>
    <row r="5" spans="1:21" ht="15.75" x14ac:dyDescent="0.2">
      <c r="A5" s="218" t="s">
        <v>0</v>
      </c>
      <c r="B5" s="263"/>
      <c r="C5" s="263"/>
      <c r="D5" s="263"/>
      <c r="E5" s="263"/>
      <c r="F5" s="26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36" customHeight="1" x14ac:dyDescent="0.25">
      <c r="A6" s="264" t="s">
        <v>52</v>
      </c>
      <c r="B6" s="265"/>
      <c r="C6" s="265"/>
      <c r="D6" s="265"/>
      <c r="E6" s="265"/>
      <c r="F6" s="265"/>
      <c r="G6" s="11">
        <v>1</v>
      </c>
      <c r="H6" s="22">
        <v>4925</v>
      </c>
      <c r="I6" s="33"/>
      <c r="J6" s="42"/>
    </row>
    <row r="7" spans="1:21" ht="33" customHeight="1" x14ac:dyDescent="0.3">
      <c r="A7" s="241" t="s">
        <v>53</v>
      </c>
      <c r="B7" s="242"/>
      <c r="C7" s="242"/>
      <c r="D7" s="242"/>
      <c r="E7" s="242"/>
      <c r="F7" s="242"/>
      <c r="G7" s="11">
        <v>2</v>
      </c>
      <c r="H7" s="22">
        <v>3855</v>
      </c>
      <c r="I7" s="33"/>
      <c r="J7" s="37"/>
    </row>
    <row r="8" spans="1:21" ht="34.5" customHeight="1" x14ac:dyDescent="0.2">
      <c r="A8" s="252" t="s">
        <v>3</v>
      </c>
      <c r="B8" s="261" t="s">
        <v>23</v>
      </c>
      <c r="C8" s="261"/>
      <c r="D8" s="261"/>
      <c r="E8" s="261"/>
      <c r="F8" s="261"/>
      <c r="G8" s="11">
        <v>3</v>
      </c>
      <c r="H8" s="22">
        <v>69</v>
      </c>
      <c r="I8" s="33"/>
      <c r="J8" s="37"/>
    </row>
    <row r="9" spans="1:21" ht="21.95" customHeight="1" x14ac:dyDescent="0.25">
      <c r="A9" s="252"/>
      <c r="B9" s="269" t="s">
        <v>24</v>
      </c>
      <c r="C9" s="269"/>
      <c r="D9" s="269"/>
      <c r="E9" s="269"/>
      <c r="F9" s="269"/>
      <c r="G9" s="11">
        <v>4</v>
      </c>
      <c r="H9" s="22">
        <v>14</v>
      </c>
      <c r="I9" s="33"/>
      <c r="J9" s="43"/>
      <c r="K9" s="52"/>
      <c r="L9" s="52"/>
      <c r="M9" s="52"/>
      <c r="N9" s="52"/>
    </row>
    <row r="10" spans="1:21" ht="21.95" customHeight="1" x14ac:dyDescent="0.3">
      <c r="A10" s="270" t="s">
        <v>54</v>
      </c>
      <c r="B10" s="271"/>
      <c r="C10" s="271"/>
      <c r="D10" s="271"/>
      <c r="E10" s="271"/>
      <c r="F10" s="271"/>
      <c r="G10" s="11">
        <v>5</v>
      </c>
      <c r="H10" s="55">
        <f>H11+H12</f>
        <v>1070</v>
      </c>
      <c r="I10" s="34">
        <v>434</v>
      </c>
      <c r="J10" s="44"/>
    </row>
    <row r="11" spans="1:21" ht="21.95" customHeight="1" x14ac:dyDescent="0.3">
      <c r="A11" s="272" t="s">
        <v>27</v>
      </c>
      <c r="B11" s="251" t="s">
        <v>1</v>
      </c>
      <c r="C11" s="251"/>
      <c r="D11" s="251"/>
      <c r="E11" s="251"/>
      <c r="F11" s="251"/>
      <c r="G11" s="11">
        <v>6</v>
      </c>
      <c r="H11" s="22">
        <v>103</v>
      </c>
      <c r="I11" s="34"/>
      <c r="J11" s="37"/>
    </row>
    <row r="12" spans="1:21" ht="21.95" customHeight="1" x14ac:dyDescent="0.3">
      <c r="A12" s="273"/>
      <c r="B12" s="251" t="s">
        <v>2</v>
      </c>
      <c r="C12" s="251"/>
      <c r="D12" s="251"/>
      <c r="E12" s="251"/>
      <c r="F12" s="251"/>
      <c r="G12" s="11">
        <v>7</v>
      </c>
      <c r="H12" s="22">
        <v>967</v>
      </c>
      <c r="I12" s="34">
        <f>I10</f>
        <v>434</v>
      </c>
      <c r="J12" s="37"/>
    </row>
    <row r="13" spans="1:21" ht="15.75" customHeight="1" x14ac:dyDescent="0.3">
      <c r="A13" s="273"/>
      <c r="B13" s="255" t="s">
        <v>3</v>
      </c>
      <c r="C13" s="257" t="s">
        <v>6</v>
      </c>
      <c r="D13" s="251" t="s">
        <v>25</v>
      </c>
      <c r="E13" s="251"/>
      <c r="F13" s="251"/>
      <c r="G13" s="11">
        <v>8</v>
      </c>
      <c r="H13" s="22">
        <v>27</v>
      </c>
      <c r="I13" s="33"/>
      <c r="J13" s="37"/>
    </row>
    <row r="14" spans="1:21" ht="36" customHeight="1" x14ac:dyDescent="0.3">
      <c r="A14" s="273"/>
      <c r="B14" s="256"/>
      <c r="C14" s="258"/>
      <c r="D14" s="238" t="s">
        <v>26</v>
      </c>
      <c r="E14" s="239"/>
      <c r="F14" s="240"/>
      <c r="G14" s="11">
        <v>9</v>
      </c>
      <c r="H14" s="22">
        <v>37</v>
      </c>
      <c r="I14" s="33"/>
      <c r="J14" s="44"/>
    </row>
    <row r="15" spans="1:21" ht="21.95" customHeight="1" x14ac:dyDescent="0.3">
      <c r="A15" s="273"/>
      <c r="B15" s="256"/>
      <c r="C15" s="261" t="s">
        <v>7</v>
      </c>
      <c r="D15" s="251" t="s">
        <v>10</v>
      </c>
      <c r="E15" s="251"/>
      <c r="F15" s="251"/>
      <c r="G15" s="11">
        <v>10</v>
      </c>
      <c r="H15" s="22">
        <v>81</v>
      </c>
      <c r="I15" s="23">
        <v>21</v>
      </c>
      <c r="J15" s="37"/>
    </row>
    <row r="16" spans="1:21" ht="21.95" customHeight="1" x14ac:dyDescent="0.3">
      <c r="A16" s="273"/>
      <c r="B16" s="256"/>
      <c r="C16" s="261"/>
      <c r="D16" s="251" t="s">
        <v>11</v>
      </c>
      <c r="E16" s="251"/>
      <c r="F16" s="251"/>
      <c r="G16" s="11">
        <v>11</v>
      </c>
      <c r="H16" s="22">
        <v>16</v>
      </c>
      <c r="I16" s="23">
        <v>7</v>
      </c>
      <c r="J16" s="37"/>
    </row>
    <row r="17" spans="1:21" ht="21.95" customHeight="1" x14ac:dyDescent="0.3">
      <c r="A17" s="273"/>
      <c r="B17" s="256"/>
      <c r="C17" s="261"/>
      <c r="D17" s="251" t="s">
        <v>12</v>
      </c>
      <c r="E17" s="251"/>
      <c r="F17" s="251"/>
      <c r="G17" s="11">
        <v>12</v>
      </c>
      <c r="H17" s="22">
        <v>2</v>
      </c>
      <c r="I17" s="23"/>
      <c r="J17" s="37"/>
    </row>
    <row r="18" spans="1:21" ht="32.25" customHeight="1" x14ac:dyDescent="0.2">
      <c r="A18" s="274" t="s">
        <v>55</v>
      </c>
      <c r="B18" s="275"/>
      <c r="C18" s="275"/>
      <c r="D18" s="276"/>
      <c r="E18" s="280" t="s">
        <v>56</v>
      </c>
      <c r="F18" s="281"/>
      <c r="G18" s="11">
        <v>13</v>
      </c>
      <c r="H18" s="22">
        <v>17</v>
      </c>
      <c r="I18" s="23">
        <v>3</v>
      </c>
      <c r="J18" s="37"/>
    </row>
    <row r="19" spans="1:21" ht="21" customHeight="1" x14ac:dyDescent="0.3">
      <c r="A19" s="277"/>
      <c r="B19" s="278"/>
      <c r="C19" s="278"/>
      <c r="D19" s="279"/>
      <c r="E19" s="243" t="s">
        <v>15</v>
      </c>
      <c r="F19" s="243"/>
      <c r="G19" s="11">
        <v>14</v>
      </c>
      <c r="H19" s="22">
        <v>34</v>
      </c>
      <c r="I19" s="33"/>
      <c r="J19" s="37"/>
    </row>
    <row r="20" spans="1:21" ht="39.950000000000003" customHeight="1" thickBot="1" x14ac:dyDescent="0.35">
      <c r="A20" s="253" t="s">
        <v>57</v>
      </c>
      <c r="B20" s="254"/>
      <c r="C20" s="254"/>
      <c r="D20" s="254"/>
      <c r="E20" s="254"/>
      <c r="F20" s="254"/>
      <c r="G20" s="27">
        <v>15</v>
      </c>
      <c r="H20" s="29">
        <v>2495</v>
      </c>
      <c r="I20" s="35"/>
      <c r="J20" s="37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6"/>
    </row>
    <row r="22" spans="1:21" ht="26.25" customHeight="1" thickBot="1" x14ac:dyDescent="0.25">
      <c r="A22" s="268" t="s">
        <v>58</v>
      </c>
      <c r="B22" s="268"/>
      <c r="C22" s="268"/>
      <c r="D22" s="268"/>
      <c r="E22" s="268"/>
      <c r="F22" s="268"/>
      <c r="G22" s="268"/>
      <c r="H22" s="268"/>
      <c r="I22" s="28"/>
    </row>
    <row r="23" spans="1:21" ht="42.95" customHeight="1" x14ac:dyDescent="0.2">
      <c r="A23" s="232" t="s">
        <v>60</v>
      </c>
      <c r="B23" s="233"/>
      <c r="C23" s="233"/>
      <c r="D23" s="233"/>
      <c r="E23" s="234"/>
      <c r="F23" s="212" t="s">
        <v>13</v>
      </c>
      <c r="G23" s="210" t="s">
        <v>76</v>
      </c>
      <c r="H23" s="210" t="s">
        <v>77</v>
      </c>
      <c r="I23" s="195" t="s">
        <v>59</v>
      </c>
    </row>
    <row r="24" spans="1:21" ht="55.5" customHeight="1" x14ac:dyDescent="0.2">
      <c r="A24" s="235"/>
      <c r="B24" s="236"/>
      <c r="C24" s="236"/>
      <c r="D24" s="236"/>
      <c r="E24" s="237"/>
      <c r="F24" s="213"/>
      <c r="G24" s="211"/>
      <c r="H24" s="211"/>
      <c r="I24" s="196"/>
    </row>
    <row r="25" spans="1:21" ht="15.75" x14ac:dyDescent="0.2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24.2" customHeight="1" x14ac:dyDescent="0.2">
      <c r="A26" s="245" t="s">
        <v>61</v>
      </c>
      <c r="B26" s="246"/>
      <c r="C26" s="246"/>
      <c r="D26" s="246"/>
      <c r="E26" s="247"/>
      <c r="F26" s="13">
        <v>1</v>
      </c>
      <c r="G26" s="55">
        <f>SUM(G27:G42)</f>
        <v>6688</v>
      </c>
      <c r="H26" s="55">
        <f>SUM(H27:H42)</f>
        <v>6557</v>
      </c>
      <c r="I26" s="34">
        <f>SUM(I27:I42)</f>
        <v>533</v>
      </c>
    </row>
    <row r="27" spans="1:21" ht="18.2" customHeight="1" x14ac:dyDescent="0.2">
      <c r="A27" s="224" t="s">
        <v>62</v>
      </c>
      <c r="B27" s="225"/>
      <c r="C27" s="200" t="s">
        <v>28</v>
      </c>
      <c r="D27" s="201"/>
      <c r="E27" s="202"/>
      <c r="F27" s="13">
        <v>2</v>
      </c>
      <c r="G27" s="22">
        <v>193</v>
      </c>
      <c r="H27" s="22">
        <v>193</v>
      </c>
      <c r="I27" s="23">
        <v>41</v>
      </c>
      <c r="U27" s="54"/>
    </row>
    <row r="28" spans="1:21" ht="18.2" customHeight="1" x14ac:dyDescent="0.25">
      <c r="A28" s="224"/>
      <c r="B28" s="225"/>
      <c r="C28" s="200" t="s">
        <v>29</v>
      </c>
      <c r="D28" s="201"/>
      <c r="E28" s="202"/>
      <c r="F28" s="13">
        <v>3</v>
      </c>
      <c r="G28" s="22">
        <v>1359</v>
      </c>
      <c r="H28" s="22">
        <v>1357</v>
      </c>
      <c r="I28" s="23">
        <v>189</v>
      </c>
      <c r="J28" s="46"/>
      <c r="U28" s="54"/>
    </row>
    <row r="29" spans="1:21" ht="18.2" customHeight="1" x14ac:dyDescent="0.25">
      <c r="A29" s="224"/>
      <c r="B29" s="225"/>
      <c r="C29" s="200" t="s">
        <v>48</v>
      </c>
      <c r="D29" s="201"/>
      <c r="E29" s="202"/>
      <c r="F29" s="13">
        <v>4</v>
      </c>
      <c r="G29" s="22">
        <v>78</v>
      </c>
      <c r="H29" s="22">
        <v>78</v>
      </c>
      <c r="I29" s="23">
        <v>11</v>
      </c>
      <c r="J29" s="46"/>
      <c r="U29" s="54"/>
    </row>
    <row r="30" spans="1:21" ht="18.2" customHeight="1" x14ac:dyDescent="0.25">
      <c r="A30" s="224"/>
      <c r="B30" s="225"/>
      <c r="C30" s="214" t="s">
        <v>30</v>
      </c>
      <c r="D30" s="215"/>
      <c r="E30" s="216"/>
      <c r="F30" s="13">
        <v>5</v>
      </c>
      <c r="G30" s="22">
        <v>29</v>
      </c>
      <c r="H30" s="22">
        <v>29</v>
      </c>
      <c r="I30" s="23">
        <v>2</v>
      </c>
      <c r="J30" s="46"/>
      <c r="U30" s="54"/>
    </row>
    <row r="31" spans="1:21" ht="18.2" customHeight="1" x14ac:dyDescent="0.25">
      <c r="A31" s="224"/>
      <c r="B31" s="225"/>
      <c r="C31" s="214" t="s">
        <v>31</v>
      </c>
      <c r="D31" s="215"/>
      <c r="E31" s="216"/>
      <c r="F31" s="13">
        <v>6</v>
      </c>
      <c r="G31" s="22">
        <v>305</v>
      </c>
      <c r="H31" s="22">
        <v>292</v>
      </c>
      <c r="I31" s="23">
        <v>26</v>
      </c>
      <c r="J31" s="46"/>
      <c r="U31" s="54"/>
    </row>
    <row r="32" spans="1:21" ht="18.2" customHeight="1" x14ac:dyDescent="0.25">
      <c r="A32" s="224"/>
      <c r="B32" s="225"/>
      <c r="C32" s="200" t="s">
        <v>32</v>
      </c>
      <c r="D32" s="201"/>
      <c r="E32" s="202"/>
      <c r="F32" s="13">
        <v>7</v>
      </c>
      <c r="G32" s="22">
        <v>761</v>
      </c>
      <c r="H32" s="22">
        <v>708</v>
      </c>
      <c r="I32" s="23">
        <v>93</v>
      </c>
      <c r="J32" s="46"/>
      <c r="U32" s="54"/>
    </row>
    <row r="33" spans="1:21" ht="18.2" customHeight="1" x14ac:dyDescent="0.25">
      <c r="A33" s="224"/>
      <c r="B33" s="225"/>
      <c r="C33" s="200" t="s">
        <v>33</v>
      </c>
      <c r="D33" s="201"/>
      <c r="E33" s="202"/>
      <c r="F33" s="13">
        <v>8</v>
      </c>
      <c r="G33" s="22">
        <v>93</v>
      </c>
      <c r="H33" s="22">
        <v>92</v>
      </c>
      <c r="I33" s="23">
        <v>12</v>
      </c>
      <c r="J33" s="46"/>
      <c r="U33" s="54"/>
    </row>
    <row r="34" spans="1:21" ht="18" customHeight="1" x14ac:dyDescent="0.25">
      <c r="A34" s="224"/>
      <c r="B34" s="225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 x14ac:dyDescent="0.25">
      <c r="A35" s="224"/>
      <c r="B35" s="225"/>
      <c r="C35" s="198"/>
      <c r="D35" s="200" t="s">
        <v>35</v>
      </c>
      <c r="E35" s="203"/>
      <c r="F35" s="13">
        <v>10</v>
      </c>
      <c r="G35" s="22">
        <v>50</v>
      </c>
      <c r="H35" s="22">
        <v>50</v>
      </c>
      <c r="I35" s="23">
        <v>4</v>
      </c>
      <c r="J35" s="46"/>
      <c r="U35" s="54"/>
    </row>
    <row r="36" spans="1:21" ht="18.2" customHeight="1" x14ac:dyDescent="0.25">
      <c r="A36" s="224"/>
      <c r="B36" s="225"/>
      <c r="C36" s="199"/>
      <c r="D36" s="200" t="s">
        <v>36</v>
      </c>
      <c r="E36" s="202"/>
      <c r="F36" s="13">
        <v>11</v>
      </c>
      <c r="G36" s="22">
        <v>6</v>
      </c>
      <c r="H36" s="22">
        <v>6</v>
      </c>
      <c r="I36" s="23"/>
      <c r="J36" s="46"/>
      <c r="U36" s="54"/>
    </row>
    <row r="37" spans="1:21" ht="18.2" customHeight="1" x14ac:dyDescent="0.25">
      <c r="A37" s="224"/>
      <c r="B37" s="225"/>
      <c r="C37" s="204" t="s">
        <v>38</v>
      </c>
      <c r="D37" s="205"/>
      <c r="E37" s="206"/>
      <c r="F37" s="13">
        <v>12</v>
      </c>
      <c r="G37" s="22">
        <v>13</v>
      </c>
      <c r="H37" s="22">
        <v>13</v>
      </c>
      <c r="I37" s="23"/>
      <c r="J37" s="46"/>
      <c r="U37" s="54"/>
    </row>
    <row r="38" spans="1:21" ht="34.5" customHeight="1" x14ac:dyDescent="0.2">
      <c r="A38" s="224"/>
      <c r="B38" s="225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.2" customHeight="1" x14ac:dyDescent="0.2">
      <c r="A39" s="224"/>
      <c r="B39" s="225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 x14ac:dyDescent="0.2">
      <c r="A40" s="224"/>
      <c r="B40" s="225"/>
      <c r="C40" s="200" t="s">
        <v>49</v>
      </c>
      <c r="D40" s="201"/>
      <c r="E40" s="202"/>
      <c r="F40" s="13">
        <v>15</v>
      </c>
      <c r="G40" s="22">
        <v>17</v>
      </c>
      <c r="H40" s="22">
        <v>17</v>
      </c>
      <c r="I40" s="23">
        <v>5</v>
      </c>
      <c r="J40" s="47"/>
      <c r="U40" s="54"/>
    </row>
    <row r="41" spans="1:21" ht="51" customHeight="1" x14ac:dyDescent="0.2">
      <c r="A41" s="224"/>
      <c r="B41" s="225"/>
      <c r="C41" s="200" t="s">
        <v>50</v>
      </c>
      <c r="D41" s="201"/>
      <c r="E41" s="202"/>
      <c r="F41" s="13">
        <v>16</v>
      </c>
      <c r="G41" s="22">
        <v>3</v>
      </c>
      <c r="H41" s="22">
        <v>3</v>
      </c>
      <c r="I41" s="23"/>
      <c r="J41" s="47"/>
      <c r="U41" s="54"/>
    </row>
    <row r="42" spans="1:21" ht="18.2" customHeight="1" thickBot="1" x14ac:dyDescent="0.3">
      <c r="A42" s="226"/>
      <c r="B42" s="227"/>
      <c r="C42" s="229" t="s">
        <v>8</v>
      </c>
      <c r="D42" s="230"/>
      <c r="E42" s="231"/>
      <c r="F42" s="18">
        <v>17</v>
      </c>
      <c r="G42" s="29">
        <v>3781</v>
      </c>
      <c r="H42" s="29">
        <v>3719</v>
      </c>
      <c r="I42" s="81">
        <v>150</v>
      </c>
      <c r="J42" s="46"/>
      <c r="U42" s="54"/>
    </row>
    <row r="43" spans="1:21" ht="15" customHeight="1" x14ac:dyDescent="0.2">
      <c r="A43" s="140"/>
      <c r="B43" s="140"/>
      <c r="C43" s="140"/>
      <c r="D43" s="39"/>
      <c r="E43" s="39"/>
      <c r="F43" s="39"/>
      <c r="G43" s="39"/>
      <c r="H43" s="38"/>
      <c r="I43" s="38"/>
    </row>
    <row r="44" spans="1:21" ht="26.25" customHeight="1" thickBot="1" x14ac:dyDescent="0.25">
      <c r="A44" s="250" t="s">
        <v>65</v>
      </c>
      <c r="B44" s="250"/>
      <c r="C44" s="250"/>
      <c r="D44" s="250"/>
      <c r="E44" s="250"/>
      <c r="F44" s="250"/>
      <c r="G44" s="80"/>
      <c r="H44" s="80"/>
      <c r="I44" s="80"/>
    </row>
    <row r="45" spans="1:21" ht="134.25" customHeight="1" x14ac:dyDescent="0.2">
      <c r="A45" s="259" t="s">
        <v>66</v>
      </c>
      <c r="B45" s="260"/>
      <c r="C45" s="260"/>
      <c r="D45" s="260"/>
      <c r="E45" s="17" t="s">
        <v>13</v>
      </c>
      <c r="F45" s="77" t="s">
        <v>75</v>
      </c>
      <c r="G45" s="64"/>
      <c r="H45" s="39"/>
    </row>
    <row r="46" spans="1:21" ht="16.7" customHeight="1" x14ac:dyDescent="0.2">
      <c r="A46" s="218" t="s">
        <v>0</v>
      </c>
      <c r="B46" s="219"/>
      <c r="C46" s="219"/>
      <c r="D46" s="219"/>
      <c r="E46" s="10" t="s">
        <v>14</v>
      </c>
      <c r="F46" s="78">
        <v>1</v>
      </c>
      <c r="G46" s="31"/>
      <c r="H46" s="31"/>
    </row>
    <row r="47" spans="1:21" ht="21.95" customHeight="1" x14ac:dyDescent="0.2">
      <c r="A47" s="248" t="s">
        <v>41</v>
      </c>
      <c r="B47" s="249"/>
      <c r="C47" s="249"/>
      <c r="D47" s="249"/>
      <c r="E47" s="13">
        <v>1</v>
      </c>
      <c r="F47" s="23">
        <v>406</v>
      </c>
      <c r="G47" s="32"/>
      <c r="H47" s="39"/>
    </row>
    <row r="48" spans="1:21" ht="21.95" customHeight="1" x14ac:dyDescent="0.2">
      <c r="A48" s="244" t="s">
        <v>73</v>
      </c>
      <c r="B48" s="220"/>
      <c r="C48" s="220"/>
      <c r="D48" s="220"/>
      <c r="E48" s="13">
        <v>2</v>
      </c>
      <c r="F48" s="23">
        <v>176</v>
      </c>
      <c r="G48" s="32"/>
      <c r="H48" s="39"/>
    </row>
    <row r="49" spans="1:21" ht="21.95" customHeight="1" x14ac:dyDescent="0.2">
      <c r="A49" s="248" t="s">
        <v>42</v>
      </c>
      <c r="B49" s="249"/>
      <c r="C49" s="249"/>
      <c r="D49" s="249"/>
      <c r="E49" s="13">
        <v>3</v>
      </c>
      <c r="F49" s="23">
        <v>165</v>
      </c>
      <c r="G49" s="32"/>
      <c r="H49" s="39"/>
    </row>
    <row r="50" spans="1:21" ht="21.95" customHeight="1" x14ac:dyDescent="0.2">
      <c r="A50" s="244" t="s">
        <v>74</v>
      </c>
      <c r="B50" s="220"/>
      <c r="C50" s="220"/>
      <c r="D50" s="220"/>
      <c r="E50" s="13">
        <v>4</v>
      </c>
      <c r="F50" s="23">
        <v>73</v>
      </c>
      <c r="G50" s="32"/>
      <c r="H50" s="39"/>
    </row>
    <row r="51" spans="1:21" ht="21.95" customHeight="1" x14ac:dyDescent="0.2">
      <c r="A51" s="224" t="s">
        <v>70</v>
      </c>
      <c r="B51" s="225"/>
      <c r="C51" s="220" t="s">
        <v>63</v>
      </c>
      <c r="D51" s="220"/>
      <c r="E51" s="13">
        <v>5</v>
      </c>
      <c r="F51" s="23">
        <v>26</v>
      </c>
      <c r="G51" s="32"/>
      <c r="H51" s="39"/>
    </row>
    <row r="52" spans="1:21" ht="52.5" customHeight="1" x14ac:dyDescent="0.2">
      <c r="A52" s="224"/>
      <c r="B52" s="225"/>
      <c r="C52" s="222" t="s">
        <v>71</v>
      </c>
      <c r="D52" s="223"/>
      <c r="E52" s="13">
        <v>6</v>
      </c>
      <c r="F52" s="23"/>
      <c r="G52" s="32"/>
      <c r="H52" s="39"/>
    </row>
    <row r="53" spans="1:21" ht="21.95" customHeight="1" x14ac:dyDescent="0.2">
      <c r="A53" s="224"/>
      <c r="B53" s="225"/>
      <c r="C53" s="220" t="s">
        <v>64</v>
      </c>
      <c r="D53" s="220"/>
      <c r="E53" s="13">
        <v>7</v>
      </c>
      <c r="F53" s="23">
        <v>32</v>
      </c>
      <c r="G53" s="32"/>
      <c r="H53" s="39"/>
    </row>
    <row r="54" spans="1:21" ht="21.95" customHeight="1" thickBot="1" x14ac:dyDescent="0.25">
      <c r="A54" s="226"/>
      <c r="B54" s="227"/>
      <c r="C54" s="221" t="s">
        <v>9</v>
      </c>
      <c r="D54" s="221"/>
      <c r="E54" s="18">
        <v>8</v>
      </c>
      <c r="F54" s="81">
        <v>1</v>
      </c>
      <c r="G54" s="32"/>
      <c r="H54" s="39"/>
    </row>
    <row r="55" spans="1:21" ht="16.5" customHeight="1" x14ac:dyDescent="0.2">
      <c r="D55" s="79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 x14ac:dyDescent="0.3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 x14ac:dyDescent="0.25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 x14ac:dyDescent="0.3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17"/>
      <c r="B69" s="217"/>
      <c r="C69" s="217"/>
      <c r="D69" s="217"/>
      <c r="E69" s="217"/>
      <c r="F69" s="217"/>
      <c r="G69" s="217"/>
      <c r="H69" s="217"/>
      <c r="I69" s="217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A11:A17"/>
    <mergeCell ref="B11:F11"/>
    <mergeCell ref="A18:D19"/>
    <mergeCell ref="E18:F18"/>
    <mergeCell ref="D13:F13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B12:F12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48:D48"/>
    <mergeCell ref="C29:E29"/>
    <mergeCell ref="A50:D50"/>
    <mergeCell ref="A26:E26"/>
    <mergeCell ref="A47:D47"/>
    <mergeCell ref="A44:F44"/>
    <mergeCell ref="C40:E40"/>
    <mergeCell ref="C38:E38"/>
    <mergeCell ref="C33:E33"/>
    <mergeCell ref="A2:I2"/>
    <mergeCell ref="A27:B42"/>
    <mergeCell ref="C28:E28"/>
    <mergeCell ref="C41:E41"/>
    <mergeCell ref="C30:E30"/>
    <mergeCell ref="C27:E27"/>
    <mergeCell ref="C42:E42"/>
    <mergeCell ref="A23:E24"/>
    <mergeCell ref="D14:F14"/>
    <mergeCell ref="A7:F7"/>
    <mergeCell ref="G23:G24"/>
    <mergeCell ref="F23:F24"/>
    <mergeCell ref="C31:E31"/>
    <mergeCell ref="A69:I69"/>
    <mergeCell ref="A46:D46"/>
    <mergeCell ref="C51:D51"/>
    <mergeCell ref="C54:D54"/>
    <mergeCell ref="C52:D52"/>
    <mergeCell ref="C53:D53"/>
    <mergeCell ref="A51:B54"/>
    <mergeCell ref="I23:I24"/>
    <mergeCell ref="C34:C36"/>
    <mergeCell ref="C39:E39"/>
    <mergeCell ref="D35:E35"/>
    <mergeCell ref="D36:E36"/>
    <mergeCell ref="C37:E37"/>
    <mergeCell ref="A25:E25"/>
    <mergeCell ref="C32:E32"/>
    <mergeCell ref="D34:E34"/>
    <mergeCell ref="H23:H24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 alignWithMargins="0">
    <oddFooter>&amp;R&amp;P&amp;C&amp;L84C0E4F5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abSelected="1" view="pageBreakPreview" topLeftCell="A40" zoomScale="75" zoomScaleNormal="80" zoomScaleSheetLayoutView="100" zoomScalePageLayoutView="40" workbookViewId="0">
      <selection activeCell="D57" sqref="D57"/>
    </sheetView>
  </sheetViews>
  <sheetFormatPr defaultColWidth="9.42578125" defaultRowHeight="15.75" x14ac:dyDescent="0.25"/>
  <cols>
    <col min="1" max="1" width="10.85546875" style="84" customWidth="1"/>
    <col min="2" max="2" width="15.42578125" style="84" customWidth="1"/>
    <col min="3" max="3" width="20.5703125" style="84" customWidth="1"/>
    <col min="4" max="4" width="63" style="84" customWidth="1"/>
    <col min="5" max="5" width="11.140625" style="84" customWidth="1"/>
    <col min="6" max="6" width="16.85546875" style="84" customWidth="1"/>
    <col min="7" max="7" width="18.140625" style="84" customWidth="1"/>
    <col min="8" max="8" width="18.7109375" style="84" customWidth="1"/>
    <col min="9" max="9" width="20.42578125" style="84" customWidth="1"/>
    <col min="10" max="10" width="9.42578125" style="86"/>
    <col min="11" max="21" width="9.42578125" style="83"/>
    <col min="22" max="16384" width="9.42578125" style="84"/>
  </cols>
  <sheetData>
    <row r="1" spans="1:21" customFormat="1" ht="9" customHeight="1" x14ac:dyDescent="0.2"/>
    <row r="2" spans="1:21" customFormat="1" ht="21" thickBot="1" x14ac:dyDescent="0.35">
      <c r="A2" s="228" t="s">
        <v>129</v>
      </c>
      <c r="B2" s="228"/>
      <c r="C2" s="228"/>
      <c r="D2" s="228"/>
      <c r="E2" s="228"/>
      <c r="F2" s="228"/>
      <c r="G2" s="228"/>
      <c r="H2" s="228"/>
      <c r="I2" s="228"/>
    </row>
    <row r="3" spans="1:21" ht="23.25" customHeight="1" x14ac:dyDescent="0.25">
      <c r="A3" s="286" t="s">
        <v>78</v>
      </c>
      <c r="B3" s="287"/>
      <c r="C3" s="287"/>
      <c r="D3" s="287"/>
      <c r="E3" s="287"/>
      <c r="F3" s="287"/>
      <c r="G3" s="290" t="s">
        <v>13</v>
      </c>
      <c r="H3" s="287" t="s">
        <v>79</v>
      </c>
      <c r="I3" s="306"/>
    </row>
    <row r="4" spans="1:21" ht="67.5" customHeight="1" x14ac:dyDescent="0.25">
      <c r="A4" s="288"/>
      <c r="B4" s="289"/>
      <c r="C4" s="289"/>
      <c r="D4" s="289"/>
      <c r="E4" s="289"/>
      <c r="F4" s="289"/>
      <c r="G4" s="291"/>
      <c r="H4" s="87" t="s">
        <v>16</v>
      </c>
      <c r="I4" s="88" t="s">
        <v>80</v>
      </c>
    </row>
    <row r="5" spans="1:21" s="93" customFormat="1" ht="18.75" customHeight="1" x14ac:dyDescent="0.2">
      <c r="A5" s="292" t="s">
        <v>0</v>
      </c>
      <c r="B5" s="293"/>
      <c r="C5" s="293"/>
      <c r="D5" s="293"/>
      <c r="E5" s="293"/>
      <c r="F5" s="29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1.75" customHeight="1" x14ac:dyDescent="0.25">
      <c r="A6" s="294" t="s">
        <v>81</v>
      </c>
      <c r="B6" s="295"/>
      <c r="C6" s="295"/>
      <c r="D6" s="295"/>
      <c r="E6" s="295"/>
      <c r="F6" s="296"/>
      <c r="G6" s="94">
        <v>1</v>
      </c>
      <c r="H6" s="22">
        <v>35</v>
      </c>
      <c r="I6" s="33"/>
      <c r="J6" s="82"/>
    </row>
    <row r="7" spans="1:21" ht="21.75" customHeight="1" x14ac:dyDescent="0.25">
      <c r="A7" s="302" t="s">
        <v>82</v>
      </c>
      <c r="B7" s="303"/>
      <c r="C7" s="303"/>
      <c r="D7" s="303"/>
      <c r="E7" s="303"/>
      <c r="F7" s="303"/>
      <c r="G7" s="94">
        <v>2</v>
      </c>
      <c r="H7" s="22">
        <v>10</v>
      </c>
      <c r="I7" s="33"/>
    </row>
    <row r="8" spans="1:21" ht="21.75" customHeight="1" x14ac:dyDescent="0.3">
      <c r="A8" s="304" t="s">
        <v>83</v>
      </c>
      <c r="B8" s="299"/>
      <c r="C8" s="299"/>
      <c r="D8" s="299"/>
      <c r="E8" s="301" t="s">
        <v>84</v>
      </c>
      <c r="F8" s="301"/>
      <c r="G8" s="94">
        <v>3</v>
      </c>
      <c r="H8" s="22"/>
      <c r="I8" s="33"/>
    </row>
    <row r="9" spans="1:21" ht="21.75" customHeight="1" x14ac:dyDescent="0.3">
      <c r="A9" s="304"/>
      <c r="B9" s="299"/>
      <c r="C9" s="299"/>
      <c r="D9" s="299"/>
      <c r="E9" s="305" t="s">
        <v>85</v>
      </c>
      <c r="F9" s="301"/>
      <c r="G9" s="94">
        <v>4</v>
      </c>
      <c r="H9" s="22"/>
      <c r="I9" s="33"/>
      <c r="J9" s="97"/>
      <c r="K9" s="98"/>
      <c r="L9" s="98"/>
      <c r="M9" s="98"/>
      <c r="N9" s="98"/>
    </row>
    <row r="10" spans="1:21" ht="21.75" customHeight="1" x14ac:dyDescent="0.3">
      <c r="A10" s="282" t="s">
        <v>86</v>
      </c>
      <c r="B10" s="283"/>
      <c r="C10" s="283"/>
      <c r="D10" s="283"/>
      <c r="E10" s="283"/>
      <c r="F10" s="283"/>
      <c r="G10" s="94">
        <v>5</v>
      </c>
      <c r="H10" s="55">
        <f>H11+H12</f>
        <v>25</v>
      </c>
      <c r="I10" s="23">
        <v>4</v>
      </c>
      <c r="J10" s="99"/>
    </row>
    <row r="11" spans="1:21" ht="21.75" customHeight="1" x14ac:dyDescent="0.25">
      <c r="A11" s="29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16</v>
      </c>
      <c r="I11" s="34"/>
    </row>
    <row r="12" spans="1:21" ht="21.75" customHeight="1" x14ac:dyDescent="0.25">
      <c r="A12" s="298"/>
      <c r="B12" s="299" t="s">
        <v>2</v>
      </c>
      <c r="C12" s="299"/>
      <c r="D12" s="299"/>
      <c r="E12" s="299"/>
      <c r="F12" s="299"/>
      <c r="G12" s="94">
        <v>7</v>
      </c>
      <c r="H12" s="22">
        <v>9</v>
      </c>
      <c r="I12" s="34">
        <f>I10</f>
        <v>4</v>
      </c>
    </row>
    <row r="13" spans="1:21" ht="25.5" customHeight="1" x14ac:dyDescent="0.25">
      <c r="A13" s="298"/>
      <c r="B13" s="300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21" ht="27.75" customHeight="1" x14ac:dyDescent="0.25">
      <c r="A14" s="298"/>
      <c r="B14" s="301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21" ht="21.75" customHeight="1" x14ac:dyDescent="0.25">
      <c r="A15" s="298"/>
      <c r="B15" s="301"/>
      <c r="C15" s="307" t="s">
        <v>7</v>
      </c>
      <c r="D15" s="299" t="s">
        <v>10</v>
      </c>
      <c r="E15" s="299"/>
      <c r="F15" s="299"/>
      <c r="G15" s="94">
        <v>10</v>
      </c>
      <c r="H15" s="22">
        <v>3</v>
      </c>
      <c r="I15" s="23"/>
    </row>
    <row r="16" spans="1:21" ht="21.75" customHeight="1" x14ac:dyDescent="0.25">
      <c r="A16" s="298"/>
      <c r="B16" s="301"/>
      <c r="C16" s="307"/>
      <c r="D16" s="299" t="s">
        <v>11</v>
      </c>
      <c r="E16" s="299"/>
      <c r="F16" s="299"/>
      <c r="G16" s="94">
        <v>11</v>
      </c>
      <c r="H16" s="22">
        <v>1</v>
      </c>
      <c r="I16" s="23"/>
    </row>
    <row r="17" spans="1:21" ht="21.75" customHeight="1" x14ac:dyDescent="0.25">
      <c r="A17" s="298"/>
      <c r="B17" s="301"/>
      <c r="C17" s="307"/>
      <c r="D17" s="299" t="s">
        <v>12</v>
      </c>
      <c r="E17" s="299"/>
      <c r="F17" s="299"/>
      <c r="G17" s="94">
        <v>12</v>
      </c>
      <c r="H17" s="22">
        <v>3</v>
      </c>
      <c r="I17" s="23">
        <v>3</v>
      </c>
    </row>
    <row r="18" spans="1:21" ht="21" customHeight="1" x14ac:dyDescent="0.25">
      <c r="A18" s="311" t="s">
        <v>90</v>
      </c>
      <c r="B18" s="301"/>
      <c r="C18" s="301"/>
      <c r="D18" s="301"/>
      <c r="E18" s="301"/>
      <c r="F18" s="100" t="s">
        <v>91</v>
      </c>
      <c r="G18" s="94">
        <v>13</v>
      </c>
      <c r="H18" s="22"/>
      <c r="I18" s="23"/>
    </row>
    <row r="19" spans="1:21" ht="16.5" customHeight="1" x14ac:dyDescent="0.25">
      <c r="A19" s="298"/>
      <c r="B19" s="301"/>
      <c r="C19" s="301"/>
      <c r="D19" s="301"/>
      <c r="E19" s="301"/>
      <c r="F19" s="100" t="s">
        <v>15</v>
      </c>
      <c r="G19" s="94">
        <v>14</v>
      </c>
      <c r="H19" s="22"/>
      <c r="I19" s="33"/>
    </row>
    <row r="20" spans="1:21" ht="39.75" customHeight="1" thickBot="1" x14ac:dyDescent="0.35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12</v>
      </c>
      <c r="I20" s="35"/>
    </row>
    <row r="21" spans="1:21" ht="22.5" hidden="1" customHeight="1" x14ac:dyDescent="0.25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21" s="108" customFormat="1" ht="24.75" hidden="1" customHeight="1" x14ac:dyDescent="0.35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21" ht="39" customHeight="1" thickBot="1" x14ac:dyDescent="0.3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21" ht="42.75" customHeight="1" x14ac:dyDescent="0.25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21" ht="83.25" customHeight="1" x14ac:dyDescent="0.25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 x14ac:dyDescent="0.25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20.25" customHeight="1" x14ac:dyDescent="0.3">
      <c r="A27" s="329" t="s">
        <v>98</v>
      </c>
      <c r="B27" s="301"/>
      <c r="C27" s="301"/>
      <c r="D27" s="301"/>
      <c r="E27" s="115">
        <v>1</v>
      </c>
      <c r="F27" s="55">
        <f>SUM(F28:F37,F39,F40)</f>
        <v>98</v>
      </c>
      <c r="G27" s="55">
        <f>SUM(G28:G37,G39,G40)</f>
        <v>77</v>
      </c>
      <c r="H27" s="34">
        <f>SUM(H28:H37,H39,H40)</f>
        <v>5</v>
      </c>
    </row>
    <row r="28" spans="1:21" ht="39" customHeight="1" x14ac:dyDescent="0.3">
      <c r="A28" s="330" t="s">
        <v>99</v>
      </c>
      <c r="B28" s="331"/>
      <c r="C28" s="334" t="s">
        <v>100</v>
      </c>
      <c r="D28" s="335"/>
      <c r="E28" s="115">
        <v>2</v>
      </c>
      <c r="F28" s="22">
        <v>2</v>
      </c>
      <c r="G28" s="22">
        <v>2</v>
      </c>
      <c r="H28" s="23"/>
      <c r="I28" s="116"/>
      <c r="U28" s="84"/>
    </row>
    <row r="29" spans="1:21" ht="21.75" customHeight="1" x14ac:dyDescent="0.25">
      <c r="A29" s="330"/>
      <c r="B29" s="331"/>
      <c r="C29" s="334" t="s">
        <v>101</v>
      </c>
      <c r="D29" s="334"/>
      <c r="E29" s="115">
        <v>3</v>
      </c>
      <c r="F29" s="22">
        <v>10</v>
      </c>
      <c r="G29" s="22">
        <v>10</v>
      </c>
      <c r="H29" s="23">
        <v>1</v>
      </c>
      <c r="I29" s="116"/>
      <c r="J29" s="83"/>
      <c r="U29" s="84"/>
    </row>
    <row r="30" spans="1:21" ht="21.75" customHeight="1" x14ac:dyDescent="0.25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 x14ac:dyDescent="0.3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 x14ac:dyDescent="0.3">
      <c r="A32" s="330"/>
      <c r="B32" s="331"/>
      <c r="C32" s="335" t="s">
        <v>104</v>
      </c>
      <c r="D32" s="335"/>
      <c r="E32" s="115">
        <v>6</v>
      </c>
      <c r="F32" s="22">
        <v>2</v>
      </c>
      <c r="G32" s="22">
        <v>1</v>
      </c>
      <c r="H32" s="23"/>
      <c r="I32" s="116"/>
      <c r="J32" s="83"/>
      <c r="U32" s="84"/>
    </row>
    <row r="33" spans="1:21" ht="21.75" customHeight="1" x14ac:dyDescent="0.25">
      <c r="A33" s="330"/>
      <c r="B33" s="331"/>
      <c r="C33" s="334" t="s">
        <v>105</v>
      </c>
      <c r="D33" s="334"/>
      <c r="E33" s="115">
        <v>7</v>
      </c>
      <c r="F33" s="22">
        <v>25</v>
      </c>
      <c r="G33" s="22">
        <v>17</v>
      </c>
      <c r="H33" s="23">
        <v>2</v>
      </c>
      <c r="I33" s="116"/>
      <c r="J33" s="83"/>
      <c r="U33" s="84"/>
    </row>
    <row r="34" spans="1:21" ht="21.75" customHeight="1" x14ac:dyDescent="0.25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 x14ac:dyDescent="0.25">
      <c r="A35" s="330"/>
      <c r="B35" s="331"/>
      <c r="C35" s="334" t="s">
        <v>107</v>
      </c>
      <c r="D35" s="334"/>
      <c r="E35" s="115">
        <v>9</v>
      </c>
      <c r="F35" s="22">
        <v>4</v>
      </c>
      <c r="G35" s="22">
        <v>4</v>
      </c>
      <c r="H35" s="23"/>
      <c r="I35" s="116"/>
      <c r="J35" s="117"/>
      <c r="U35" s="84"/>
    </row>
    <row r="36" spans="1:21" ht="21.75" customHeight="1" x14ac:dyDescent="0.25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 x14ac:dyDescent="0.25">
      <c r="A37" s="330"/>
      <c r="B37" s="331"/>
      <c r="C37" s="338" t="s">
        <v>109</v>
      </c>
      <c r="D37" s="339"/>
      <c r="E37" s="118">
        <v>11</v>
      </c>
      <c r="F37" s="22">
        <v>1</v>
      </c>
      <c r="G37" s="22">
        <v>1</v>
      </c>
      <c r="H37" s="23">
        <v>1</v>
      </c>
      <c r="I37" s="116"/>
      <c r="J37" s="47"/>
      <c r="U37" s="84"/>
    </row>
    <row r="38" spans="1:21" ht="36.75" customHeight="1" x14ac:dyDescent="0.25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 x14ac:dyDescent="0.25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 x14ac:dyDescent="0.35">
      <c r="A40" s="332"/>
      <c r="B40" s="333"/>
      <c r="C40" s="340" t="s">
        <v>8</v>
      </c>
      <c r="D40" s="340"/>
      <c r="E40" s="101">
        <v>14</v>
      </c>
      <c r="F40" s="29">
        <v>54</v>
      </c>
      <c r="G40" s="29">
        <v>42</v>
      </c>
      <c r="H40" s="81">
        <v>1</v>
      </c>
      <c r="I40" s="119"/>
      <c r="J40" s="83"/>
      <c r="U40" s="84"/>
    </row>
    <row r="41" spans="1:21" ht="25.5" hidden="1" customHeight="1" x14ac:dyDescent="0.25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21" s="125" customFormat="1" ht="32.25" hidden="1" customHeight="1" x14ac:dyDescent="0.3">
      <c r="A42" s="341"/>
      <c r="B42" s="341"/>
      <c r="C42" s="341"/>
      <c r="D42" s="341"/>
      <c r="E42" s="341"/>
      <c r="F42" s="341"/>
      <c r="G42" s="341"/>
      <c r="H42" s="341"/>
      <c r="I42" s="341"/>
      <c r="J42" s="124"/>
    </row>
    <row r="43" spans="1:21" ht="40.5" customHeight="1" thickBot="1" x14ac:dyDescent="0.3">
      <c r="A43" s="342" t="s">
        <v>113</v>
      </c>
      <c r="B43" s="342"/>
      <c r="C43" s="342"/>
      <c r="D43" s="342"/>
      <c r="E43" s="342"/>
      <c r="F43" s="342"/>
      <c r="G43" s="109"/>
      <c r="H43" s="109"/>
      <c r="I43" s="109"/>
    </row>
    <row r="44" spans="1:21" ht="42.75" customHeight="1" x14ac:dyDescent="0.25">
      <c r="A44" s="286" t="s">
        <v>114</v>
      </c>
      <c r="B44" s="287"/>
      <c r="C44" s="287"/>
      <c r="D44" s="287"/>
      <c r="E44" s="85" t="s">
        <v>13</v>
      </c>
      <c r="F44" s="126" t="s">
        <v>79</v>
      </c>
      <c r="G44" s="141"/>
      <c r="H44" s="142"/>
      <c r="I44" s="122"/>
    </row>
    <row r="45" spans="1:21" ht="16.5" customHeight="1" x14ac:dyDescent="0.25">
      <c r="A45" s="292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21" ht="21.75" customHeight="1" x14ac:dyDescent="0.25">
      <c r="A46" s="336" t="s">
        <v>115</v>
      </c>
      <c r="B46" s="337"/>
      <c r="C46" s="337"/>
      <c r="D46" s="337"/>
      <c r="E46" s="100">
        <v>1</v>
      </c>
      <c r="F46" s="23"/>
      <c r="G46" s="128"/>
      <c r="H46" s="130"/>
      <c r="I46" s="122"/>
    </row>
    <row r="47" spans="1:21" ht="21.75" customHeight="1" x14ac:dyDescent="0.25">
      <c r="A47" s="336" t="s">
        <v>116</v>
      </c>
      <c r="B47" s="337"/>
      <c r="C47" s="337"/>
      <c r="D47" s="337"/>
      <c r="E47" s="100">
        <v>2</v>
      </c>
      <c r="F47" s="23"/>
      <c r="G47" s="128"/>
      <c r="H47" s="130"/>
      <c r="I47" s="122"/>
    </row>
    <row r="48" spans="1:21" ht="21.75" customHeight="1" x14ac:dyDescent="0.25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21" ht="21.75" customHeight="1" x14ac:dyDescent="0.25">
      <c r="A49" s="336" t="s">
        <v>118</v>
      </c>
      <c r="B49" s="337"/>
      <c r="C49" s="337"/>
      <c r="D49" s="337"/>
      <c r="E49" s="100">
        <v>4</v>
      </c>
      <c r="F49" s="23">
        <v>20</v>
      </c>
      <c r="G49" s="128"/>
      <c r="H49" s="130"/>
      <c r="I49" s="122"/>
    </row>
    <row r="50" spans="1:21" ht="21.75" customHeight="1" x14ac:dyDescent="0.25">
      <c r="A50" s="345" t="s">
        <v>119</v>
      </c>
      <c r="B50" s="346"/>
      <c r="C50" s="346"/>
      <c r="D50" s="346"/>
      <c r="E50" s="100">
        <v>5</v>
      </c>
      <c r="F50" s="23">
        <v>4</v>
      </c>
      <c r="G50" s="128"/>
      <c r="H50" s="130"/>
      <c r="I50" s="122"/>
    </row>
    <row r="51" spans="1:21" ht="21.75" customHeight="1" x14ac:dyDescent="0.25">
      <c r="A51" s="288" t="s">
        <v>120</v>
      </c>
      <c r="B51" s="289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21" ht="21.75" customHeight="1" x14ac:dyDescent="0.25">
      <c r="A52" s="288"/>
      <c r="B52" s="289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21" ht="21.75" customHeight="1" x14ac:dyDescent="0.25">
      <c r="A53" s="288"/>
      <c r="B53" s="289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21" ht="30.75" customHeight="1" thickBot="1" x14ac:dyDescent="0.3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21" ht="9" customHeight="1" x14ac:dyDescent="0.25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 x14ac:dyDescent="0.25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 x14ac:dyDescent="0.25">
      <c r="A57" s="147"/>
      <c r="B57" s="148" t="s">
        <v>4</v>
      </c>
      <c r="C57" s="149"/>
      <c r="D57" s="194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 x14ac:dyDescent="0.25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 x14ac:dyDescent="0.25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 x14ac:dyDescent="0.25">
      <c r="A60" s="147"/>
      <c r="B60" s="158" t="s">
        <v>5</v>
      </c>
      <c r="C60" s="149"/>
      <c r="D60" s="194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 x14ac:dyDescent="0.25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 x14ac:dyDescent="0.25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 x14ac:dyDescent="0.3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 x14ac:dyDescent="0.2">
      <c r="A64" s="170"/>
      <c r="B64" s="170" t="s">
        <v>132</v>
      </c>
      <c r="C64" s="171"/>
      <c r="D64" s="172" t="s">
        <v>136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 x14ac:dyDescent="0.2">
      <c r="A65" s="170"/>
      <c r="B65" s="177" t="s">
        <v>133</v>
      </c>
      <c r="C65" s="171"/>
      <c r="D65" s="178" t="s">
        <v>136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 x14ac:dyDescent="0.3">
      <c r="A66" s="147"/>
      <c r="B66" s="150" t="s">
        <v>134</v>
      </c>
      <c r="C66" s="150"/>
      <c r="D66" s="180" t="s">
        <v>137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 x14ac:dyDescent="0.3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 x14ac:dyDescent="0.3">
      <c r="A68" s="186"/>
      <c r="B68" s="284" t="s">
        <v>138</v>
      </c>
      <c r="C68" s="285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 x14ac:dyDescent="0.25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 x14ac:dyDescent="0.25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 x14ac:dyDescent="0.25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 x14ac:dyDescent="0.25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 x14ac:dyDescent="0.25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 x14ac:dyDescent="0.25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 x14ac:dyDescent="0.25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 x14ac:dyDescent="0.25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 x14ac:dyDescent="0.25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 x14ac:dyDescent="0.25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 x14ac:dyDescent="0.25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 x14ac:dyDescent="0.25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 x14ac:dyDescent="0.25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 x14ac:dyDescent="0.25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 x14ac:dyDescent="0.25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 x14ac:dyDescent="0.25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 x14ac:dyDescent="0.25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 x14ac:dyDescent="0.25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 x14ac:dyDescent="0.25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 x14ac:dyDescent="0.25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 x14ac:dyDescent="0.25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 x14ac:dyDescent="0.25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 x14ac:dyDescent="0.25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 x14ac:dyDescent="0.25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 x14ac:dyDescent="0.25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 x14ac:dyDescent="0.25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 x14ac:dyDescent="0.25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 x14ac:dyDescent="0.25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 x14ac:dyDescent="0.25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 x14ac:dyDescent="0.25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 x14ac:dyDescent="0.25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 x14ac:dyDescent="0.25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 x14ac:dyDescent="0.25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 x14ac:dyDescent="0.25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 x14ac:dyDescent="0.25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 x14ac:dyDescent="0.25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 x14ac:dyDescent="0.25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 x14ac:dyDescent="0.25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 x14ac:dyDescent="0.25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 x14ac:dyDescent="0.25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 x14ac:dyDescent="0.25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 x14ac:dyDescent="0.25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 x14ac:dyDescent="0.25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 x14ac:dyDescent="0.25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 x14ac:dyDescent="0.25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 x14ac:dyDescent="0.25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 x14ac:dyDescent="0.25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 x14ac:dyDescent="0.25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 x14ac:dyDescent="0.25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x14ac:dyDescent="0.2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x14ac:dyDescent="0.2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2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x14ac:dyDescent="0.2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x14ac:dyDescent="0.2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mergeCells count="61"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H3:I3"/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</mergeCells>
  <phoneticPr fontId="0" type="noConversion"/>
  <printOptions horizontalCentered="1"/>
  <pageMargins left="0.23622047244094491" right="0.23622047244094491" top="0.15748031496062992" bottom="0.59055118110236227" header="0.31496062992125984" footer="0.31496062992125984"/>
  <pageSetup paperSize="9" scale="49" firstPageNumber="2" orientation="portrait" useFirstPageNumber="1" r:id="rId1"/>
  <headerFooter alignWithMargins="0">
    <oddFooter>&amp;R&amp;P&amp;C&amp;L84C0E4F5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zoomScaleSheetLayoutView="100" workbookViewId="0">
      <selection activeCell="F30" sqref="F30"/>
    </sheetView>
  </sheetViews>
  <sheetFormatPr defaultRowHeight="12.75" x14ac:dyDescent="0.2"/>
  <cols>
    <col min="1" max="3" width="9.140625" style="66"/>
    <col min="4" max="4" width="16" style="66" customWidth="1"/>
    <col min="5" max="5" width="6.85546875" style="66" customWidth="1"/>
    <col min="6" max="6" width="6.42578125" style="66" customWidth="1"/>
    <col min="7" max="7" width="6.140625" style="66" customWidth="1"/>
    <col min="8" max="9" width="9.140625" style="66"/>
    <col min="10" max="10" width="14.5703125" style="66" customWidth="1"/>
    <col min="11" max="16384" width="9.140625" style="66"/>
  </cols>
  <sheetData>
    <row r="1" spans="1:11" ht="12.95" customHeight="1" x14ac:dyDescent="0.2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65"/>
    </row>
    <row r="2" spans="1:11" ht="18.95" customHeight="1" x14ac:dyDescent="0.3">
      <c r="A2" s="378" t="s">
        <v>17</v>
      </c>
      <c r="B2" s="378"/>
      <c r="C2" s="378"/>
      <c r="D2" s="378"/>
      <c r="E2" s="378"/>
      <c r="F2" s="378"/>
      <c r="G2" s="378"/>
      <c r="H2" s="378"/>
      <c r="I2" s="378"/>
      <c r="J2" s="378"/>
      <c r="K2" s="65"/>
    </row>
    <row r="3" spans="1:11" ht="18.95" customHeight="1" x14ac:dyDescent="0.3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95" customHeight="1" x14ac:dyDescent="0.3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.2" customHeight="1" x14ac:dyDescent="0.2">
      <c r="A5" s="377" t="s">
        <v>72</v>
      </c>
      <c r="B5" s="377"/>
      <c r="C5" s="377"/>
      <c r="D5" s="377"/>
      <c r="E5" s="377"/>
      <c r="F5" s="377"/>
      <c r="G5" s="377"/>
      <c r="H5" s="377"/>
      <c r="I5" s="377"/>
      <c r="J5" s="377"/>
      <c r="K5" s="65"/>
    </row>
    <row r="6" spans="1:11" ht="17.45" customHeight="1" x14ac:dyDescent="0.2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65"/>
    </row>
    <row r="7" spans="1:11" ht="2.25" customHeight="1" x14ac:dyDescent="0.25">
      <c r="A7" s="71"/>
      <c r="B7" s="71"/>
      <c r="C7" s="71"/>
      <c r="D7" s="381"/>
      <c r="E7" s="382"/>
      <c r="F7" s="382"/>
      <c r="G7" s="382"/>
      <c r="H7" s="71"/>
      <c r="I7" s="71"/>
      <c r="J7" s="71"/>
      <c r="K7" s="65"/>
    </row>
    <row r="8" spans="1:11" ht="20.25" customHeight="1" x14ac:dyDescent="0.2">
      <c r="A8" s="379" t="s">
        <v>139</v>
      </c>
      <c r="B8" s="380"/>
      <c r="C8" s="380"/>
      <c r="D8" s="380"/>
      <c r="E8" s="380"/>
      <c r="F8" s="380"/>
      <c r="G8" s="380"/>
      <c r="H8" s="380"/>
      <c r="I8" s="380"/>
      <c r="J8" s="380"/>
      <c r="K8" s="65"/>
    </row>
    <row r="9" spans="1:11" ht="10.5" customHeight="1" x14ac:dyDescent="0.3">
      <c r="A9" s="67"/>
      <c r="B9" s="68"/>
      <c r="C9" s="68"/>
      <c r="D9" s="383"/>
      <c r="E9" s="383"/>
      <c r="F9" s="383"/>
      <c r="G9" s="383"/>
      <c r="H9" s="383"/>
      <c r="I9" s="65"/>
      <c r="J9" s="65"/>
      <c r="K9" s="65"/>
    </row>
    <row r="10" spans="1:11" ht="18.95" hidden="1" customHeight="1" x14ac:dyDescent="0.3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.2" customHeight="1" x14ac:dyDescent="0.2">
      <c r="A11" s="384" t="s">
        <v>18</v>
      </c>
      <c r="B11" s="384"/>
      <c r="C11" s="384"/>
      <c r="D11" s="384"/>
      <c r="E11" s="394" t="s">
        <v>22</v>
      </c>
      <c r="F11" s="395"/>
      <c r="G11" s="396"/>
      <c r="H11" s="390" t="s">
        <v>45</v>
      </c>
      <c r="I11" s="391"/>
      <c r="J11" s="391"/>
      <c r="K11" s="65"/>
    </row>
    <row r="12" spans="1:11" ht="26.25" customHeight="1" x14ac:dyDescent="0.2">
      <c r="A12" s="370" t="s">
        <v>125</v>
      </c>
      <c r="B12" s="371"/>
      <c r="C12" s="371"/>
      <c r="D12" s="372"/>
      <c r="E12" s="370" t="s">
        <v>126</v>
      </c>
      <c r="F12" s="371"/>
      <c r="G12" s="372"/>
      <c r="H12" s="392" t="s">
        <v>46</v>
      </c>
      <c r="I12" s="393"/>
      <c r="J12" s="393"/>
      <c r="K12" s="65"/>
    </row>
    <row r="13" spans="1:11" ht="21" customHeight="1" x14ac:dyDescent="0.2">
      <c r="A13" s="373"/>
      <c r="B13" s="374"/>
      <c r="C13" s="374"/>
      <c r="D13" s="375"/>
      <c r="E13" s="373"/>
      <c r="F13" s="374"/>
      <c r="G13" s="375"/>
      <c r="H13" s="397" t="s">
        <v>47</v>
      </c>
      <c r="I13" s="398"/>
      <c r="J13" s="398"/>
      <c r="K13" s="65"/>
    </row>
    <row r="14" spans="1:11" ht="51" customHeight="1" x14ac:dyDescent="0.2">
      <c r="A14" s="387" t="s">
        <v>127</v>
      </c>
      <c r="B14" s="388"/>
      <c r="C14" s="388"/>
      <c r="D14" s="389"/>
      <c r="E14" s="387" t="s">
        <v>128</v>
      </c>
      <c r="F14" s="388"/>
      <c r="G14" s="389"/>
      <c r="H14" s="385" t="s">
        <v>124</v>
      </c>
      <c r="I14" s="386"/>
      <c r="J14" s="386"/>
      <c r="K14" s="65"/>
    </row>
    <row r="15" spans="1:11" ht="27.2" customHeight="1" x14ac:dyDescent="0.2">
      <c r="A15" s="57"/>
      <c r="B15" s="57"/>
      <c r="C15" s="57"/>
      <c r="D15" s="57"/>
      <c r="E15" s="57"/>
      <c r="F15" s="57"/>
      <c r="G15" s="57"/>
      <c r="K15" s="65"/>
    </row>
    <row r="16" spans="1:11" ht="24.2" customHeight="1" x14ac:dyDescent="0.2">
      <c r="A16" s="73"/>
      <c r="B16" s="73"/>
      <c r="C16" s="73"/>
      <c r="D16" s="73"/>
      <c r="E16" s="73"/>
      <c r="F16" s="73"/>
      <c r="G16" s="73"/>
      <c r="K16" s="65"/>
    </row>
    <row r="17" spans="1:11" ht="12.95" customHeight="1" x14ac:dyDescent="0.2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7" customHeight="1" x14ac:dyDescent="0.2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.2" customHeight="1" x14ac:dyDescent="0.2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.2" customHeight="1" x14ac:dyDescent="0.2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x14ac:dyDescent="0.2">
      <c r="A21" s="359"/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.2" customHeight="1" x14ac:dyDescent="0.2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95" customHeight="1" x14ac:dyDescent="0.2">
      <c r="A23" s="361"/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7" customHeight="1" x14ac:dyDescent="0.2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95" customHeight="1" x14ac:dyDescent="0.2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95" customHeight="1" x14ac:dyDescent="0.3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95" customHeight="1" x14ac:dyDescent="0.3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mergeCells count="25">
    <mergeCell ref="A14:D14"/>
    <mergeCell ref="H14:J14"/>
    <mergeCell ref="E14:G14"/>
    <mergeCell ref="H11:J11"/>
    <mergeCell ref="H12:J12"/>
    <mergeCell ref="E11:G11"/>
    <mergeCell ref="H13:J13"/>
    <mergeCell ref="A12:D13"/>
    <mergeCell ref="A1:J1"/>
    <mergeCell ref="A5:J6"/>
    <mergeCell ref="A2:J2"/>
    <mergeCell ref="A8:J8"/>
    <mergeCell ref="D7:G7"/>
    <mergeCell ref="E12:G13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29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&amp;C&amp;L84C0E4F5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Губка Сергій</cp:lastModifiedBy>
  <cp:lastPrinted>2015-10-16T12:23:31Z</cp:lastPrinted>
  <dcterms:created xsi:type="dcterms:W3CDTF">2015-09-09T11:45:26Z</dcterms:created>
  <dcterms:modified xsi:type="dcterms:W3CDTF">2017-08-18T11:55:08Z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Зведений- 1-1-ОП_10016_3.2015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84C0E4F5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30.09.2015</vt:lpwstr>
  </property>
  <property fmtid="{D5CDD505-2E9C-101B-9397-08002B2CF9AE}" pid="12" name="Період">
    <vt:lpwstr>три квартали 2015 року</vt:lpwstr>
  </property>
  <property fmtid="{D5CDD505-2E9C-101B-9397-08002B2CF9AE}" pid="13" name="Підрозділ">
    <vt:lpwstr>ТУ ДСА України в Полтавській областi</vt:lpwstr>
  </property>
  <property fmtid="{D5CDD505-2E9C-101B-9397-08002B2CF9AE}" pid="14" name="ПідрозділID">
    <vt:i4>168179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